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72.16.3.52\13.人材育成担当\ZZ_DEI推進本部\11_DEI推進本部事業（予算配分有）\R8\"/>
    </mc:Choice>
  </mc:AlternateContent>
  <xr:revisionPtr revIDLastSave="0" documentId="13_ncr:1_{AD80CA21-5A6B-4237-B963-293DD9B9D927}" xr6:coauthVersionLast="47" xr6:coauthVersionMax="47" xr10:uidLastSave="{00000000-0000-0000-0000-000000000000}"/>
  <bookViews>
    <workbookView xWindow="5720" yWindow="4410" windowWidth="29050" windowHeight="15760" tabRatio="645" xr2:uid="{9C54D1C4-D199-4871-9771-C01619A06810}"/>
  </bookViews>
  <sheets>
    <sheet name="人件費補足資料" sheetId="9" r:id="rId1"/>
  </sheets>
  <definedNames>
    <definedName name="_xlnm.Print_Area" localSheetId="0">人件費補足資料!$A$1:$U$73</definedName>
    <definedName name="_xlnm.Print_Titles" localSheetId="0">人件費補足資料!$7:$11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7" i="9" l="1"/>
  <c r="S63" i="9"/>
  <c r="R63" i="9"/>
  <c r="P63" i="9"/>
  <c r="O63" i="9"/>
  <c r="N63" i="9"/>
  <c r="M63" i="9"/>
  <c r="J63" i="9"/>
  <c r="I63" i="9"/>
  <c r="H63" i="9"/>
  <c r="Q62" i="9"/>
  <c r="L62" i="9"/>
  <c r="K62" i="9" s="1"/>
  <c r="G62" i="9"/>
  <c r="F62" i="9"/>
  <c r="Q61" i="9"/>
  <c r="L61" i="9"/>
  <c r="K61" i="9"/>
  <c r="G61" i="9"/>
  <c r="F61" i="9"/>
  <c r="Q60" i="9"/>
  <c r="L60" i="9"/>
  <c r="K60" i="9" s="1"/>
  <c r="G60" i="9"/>
  <c r="F60" i="9" s="1"/>
  <c r="Q59" i="9"/>
  <c r="L59" i="9"/>
  <c r="K59" i="9" s="1"/>
  <c r="G59" i="9"/>
  <c r="F59" i="9" s="1"/>
  <c r="Q58" i="9"/>
  <c r="L58" i="9"/>
  <c r="G58" i="9"/>
  <c r="F58" i="9"/>
  <c r="Q57" i="9"/>
  <c r="L57" i="9"/>
  <c r="K57" i="9"/>
  <c r="G57" i="9"/>
  <c r="F57" i="9" s="1"/>
  <c r="Q56" i="9"/>
  <c r="L56" i="9"/>
  <c r="K56" i="9" s="1"/>
  <c r="G56" i="9"/>
  <c r="F56" i="9"/>
  <c r="Q55" i="9"/>
  <c r="K55" i="9" s="1"/>
  <c r="L55" i="9"/>
  <c r="G55" i="9"/>
  <c r="F55" i="9"/>
  <c r="Q54" i="9"/>
  <c r="L54" i="9"/>
  <c r="K54" i="9" s="1"/>
  <c r="G54" i="9"/>
  <c r="F54" i="9" s="1"/>
  <c r="G12" i="9"/>
  <c r="F12" i="9" s="1"/>
  <c r="G34" i="9"/>
  <c r="F34" i="9" s="1"/>
  <c r="G35" i="9"/>
  <c r="F35" i="9" s="1"/>
  <c r="G36" i="9"/>
  <c r="F36" i="9" s="1"/>
  <c r="G37" i="9"/>
  <c r="F37" i="9" s="1"/>
  <c r="G38" i="9"/>
  <c r="F38" i="9" s="1"/>
  <c r="G39" i="9"/>
  <c r="F39" i="9"/>
  <c r="G40" i="9"/>
  <c r="F40" i="9" s="1"/>
  <c r="G41" i="9"/>
  <c r="F41" i="9" s="1"/>
  <c r="G33" i="9"/>
  <c r="F33" i="9" s="1"/>
  <c r="G18" i="9"/>
  <c r="F18" i="9" s="1"/>
  <c r="G14" i="9"/>
  <c r="F14" i="9" s="1"/>
  <c r="G15" i="9"/>
  <c r="F15" i="9" s="1"/>
  <c r="G16" i="9"/>
  <c r="F16" i="9" s="1"/>
  <c r="G17" i="9"/>
  <c r="F17" i="9"/>
  <c r="G19" i="9"/>
  <c r="F19" i="9" s="1"/>
  <c r="G20" i="9"/>
  <c r="F20" i="9" s="1"/>
  <c r="G13" i="9"/>
  <c r="F13" i="9" s="1"/>
  <c r="S42" i="9"/>
  <c r="R42" i="9"/>
  <c r="P42" i="9"/>
  <c r="O42" i="9"/>
  <c r="N42" i="9"/>
  <c r="M42" i="9"/>
  <c r="J42" i="9"/>
  <c r="I42" i="9"/>
  <c r="H42" i="9"/>
  <c r="Q41" i="9"/>
  <c r="L41" i="9"/>
  <c r="Q40" i="9"/>
  <c r="L40" i="9"/>
  <c r="Q39" i="9"/>
  <c r="L39" i="9"/>
  <c r="Q38" i="9"/>
  <c r="L38" i="9"/>
  <c r="Q37" i="9"/>
  <c r="L37" i="9"/>
  <c r="Q36" i="9"/>
  <c r="L36" i="9"/>
  <c r="Q35" i="9"/>
  <c r="L35" i="9"/>
  <c r="Q34" i="9"/>
  <c r="L34" i="9"/>
  <c r="K34" i="9" s="1"/>
  <c r="Q33" i="9"/>
  <c r="L33" i="9"/>
  <c r="Q14" i="9"/>
  <c r="L14" i="9"/>
  <c r="Q13" i="9"/>
  <c r="L13" i="9"/>
  <c r="Q17" i="9"/>
  <c r="L17" i="9"/>
  <c r="K17" i="9" s="1"/>
  <c r="Q16" i="9"/>
  <c r="L16" i="9"/>
  <c r="Q15" i="9"/>
  <c r="L15" i="9"/>
  <c r="K15" i="9" s="1"/>
  <c r="Q20" i="9"/>
  <c r="L20" i="9"/>
  <c r="Q19" i="9"/>
  <c r="L19" i="9"/>
  <c r="Q18" i="9"/>
  <c r="L18" i="9"/>
  <c r="Q12" i="9"/>
  <c r="L12" i="9"/>
  <c r="K12" i="9" s="1"/>
  <c r="S21" i="9"/>
  <c r="R21" i="9"/>
  <c r="P21" i="9"/>
  <c r="O21" i="9"/>
  <c r="N21" i="9"/>
  <c r="M21" i="9"/>
  <c r="J21" i="9"/>
  <c r="H21" i="9"/>
  <c r="I21" i="9"/>
  <c r="I66" i="9" l="1"/>
  <c r="H66" i="9"/>
  <c r="M66" i="9"/>
  <c r="N66" i="9"/>
  <c r="J66" i="9"/>
  <c r="K58" i="9"/>
  <c r="O66" i="9"/>
  <c r="P66" i="9"/>
  <c r="R66" i="9"/>
  <c r="S66" i="9"/>
  <c r="Q63" i="9"/>
  <c r="K14" i="9"/>
  <c r="E14" i="9" s="1"/>
  <c r="E59" i="9"/>
  <c r="G63" i="9"/>
  <c r="F63" i="9"/>
  <c r="E60" i="9"/>
  <c r="E55" i="9"/>
  <c r="E58" i="9"/>
  <c r="E61" i="9"/>
  <c r="E56" i="9"/>
  <c r="E62" i="9"/>
  <c r="E57" i="9"/>
  <c r="K63" i="9"/>
  <c r="E54" i="9"/>
  <c r="L63" i="9"/>
  <c r="K35" i="9"/>
  <c r="E35" i="9" s="1"/>
  <c r="K41" i="9"/>
  <c r="K20" i="9"/>
  <c r="E12" i="9"/>
  <c r="E20" i="9"/>
  <c r="K39" i="9"/>
  <c r="E39" i="9" s="1"/>
  <c r="K19" i="9"/>
  <c r="E19" i="9" s="1"/>
  <c r="K38" i="9"/>
  <c r="E38" i="9" s="1"/>
  <c r="K16" i="9"/>
  <c r="E16" i="9" s="1"/>
  <c r="K40" i="9"/>
  <c r="E40" i="9" s="1"/>
  <c r="K37" i="9"/>
  <c r="E37" i="9" s="1"/>
  <c r="L42" i="9"/>
  <c r="K13" i="9"/>
  <c r="K36" i="9"/>
  <c r="E36" i="9" s="1"/>
  <c r="E41" i="9"/>
  <c r="Q42" i="9"/>
  <c r="E17" i="9"/>
  <c r="K18" i="9"/>
  <c r="E18" i="9" s="1"/>
  <c r="G21" i="9"/>
  <c r="L21" i="9"/>
  <c r="E34" i="9"/>
  <c r="Q21" i="9"/>
  <c r="K33" i="9"/>
  <c r="E33" i="9" s="1"/>
  <c r="F42" i="9"/>
  <c r="E15" i="9"/>
  <c r="F21" i="9"/>
  <c r="G42" i="9"/>
  <c r="L66" i="9" l="1"/>
  <c r="F66" i="9"/>
  <c r="Q66" i="9"/>
  <c r="G66" i="9"/>
  <c r="E63" i="9"/>
  <c r="K21" i="9"/>
  <c r="E13" i="9"/>
  <c r="E21" i="9" s="1"/>
  <c r="K42" i="9"/>
  <c r="E42" i="9"/>
  <c r="K66" i="9" l="1"/>
  <c r="E6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kenshin-17</author>
  </authors>
  <commentList>
    <comment ref="D1" authorId="0" shapeId="0" xr:uid="{07409FE5-6F6C-4434-BA4A-153354EE25FC}">
      <text>
        <r>
          <rPr>
            <sz val="9"/>
            <color indexed="81"/>
            <rFont val="MS P ゴシック"/>
            <family val="3"/>
            <charset val="128"/>
          </rPr>
          <t xml:space="preserve">本資料の作成日を記入してください
</t>
        </r>
      </text>
    </comment>
    <comment ref="A3" authorId="0" shapeId="0" xr:uid="{77632A7C-2C25-4BD7-A7BF-E9AF4E93F1C1}">
      <text>
        <r>
          <rPr>
            <sz val="9"/>
            <color indexed="81"/>
            <rFont val="MS P ゴシック"/>
            <family val="3"/>
            <charset val="128"/>
          </rPr>
          <t xml:space="preserve">本支援の被支援者（申請者）を記入してください。
</t>
        </r>
      </text>
    </comment>
    <comment ref="Q5" authorId="0" shapeId="0" xr:uid="{B028BE60-1A2D-491F-AE47-AFAE81381301}">
      <text>
        <r>
          <rPr>
            <sz val="9"/>
            <color indexed="81"/>
            <rFont val="MS P ゴシック"/>
            <family val="3"/>
            <charset val="128"/>
          </rPr>
          <t xml:space="preserve">労働条件通知書の内容を記入してください
</t>
        </r>
      </text>
    </comment>
    <comment ref="T8" authorId="1" shapeId="0" xr:uid="{89E2061B-88CC-44BD-A25A-992DF2C13076}">
      <text>
        <r>
          <rPr>
            <sz val="9"/>
            <color indexed="81"/>
            <rFont val="MS P ゴシック"/>
            <family val="3"/>
            <charset val="128"/>
          </rPr>
          <t>該当がなければ記入不要です</t>
        </r>
        <r>
          <rPr>
            <b/>
            <sz val="9"/>
            <color indexed="81"/>
            <rFont val="MS P ゴシック"/>
            <family val="3"/>
            <charset val="128"/>
          </rPr>
          <t xml:space="preserve">
</t>
        </r>
      </text>
    </comment>
    <comment ref="E22" authorId="0" shapeId="0" xr:uid="{8C079B43-350E-4ED8-B74E-C62B8C86D594}">
      <text>
        <r>
          <rPr>
            <sz val="9"/>
            <color indexed="81"/>
            <rFont val="MS P ゴシック"/>
            <family val="3"/>
            <charset val="128"/>
          </rPr>
          <t xml:space="preserve">部局負担額がある場合記入してください
</t>
        </r>
      </text>
    </comment>
    <comment ref="T29" authorId="0" shapeId="0" xr:uid="{3D7BB13B-9D9F-412C-A371-0F4D3DA1A549}">
      <text>
        <r>
          <rPr>
            <b/>
            <sz val="9"/>
            <color indexed="81"/>
            <rFont val="MS P ゴシック"/>
            <family val="3"/>
            <charset val="128"/>
          </rPr>
          <t>該当がなければ記入不要です</t>
        </r>
      </text>
    </comment>
    <comment ref="T50" authorId="0" shapeId="0" xr:uid="{45D00764-EE85-448C-91E9-02309A5FE845}">
      <text>
        <r>
          <rPr>
            <b/>
            <sz val="9"/>
            <color indexed="81"/>
            <rFont val="MS P ゴシック"/>
            <family val="3"/>
            <charset val="128"/>
          </rPr>
          <t>該当がなければ記入不要です</t>
        </r>
      </text>
    </comment>
  </commentList>
</comments>
</file>

<file path=xl/sharedStrings.xml><?xml version="1.0" encoding="utf-8"?>
<sst xmlns="http://schemas.openxmlformats.org/spreadsheetml/2006/main" count="130" uniqueCount="57">
  <si>
    <t>給与</t>
  </si>
  <si>
    <t>社会保険等事業主負担分</t>
  </si>
  <si>
    <t>支給額</t>
  </si>
  <si>
    <t>左の内訳</t>
  </si>
  <si>
    <t xml:space="preserve">社会保険料 </t>
  </si>
  <si>
    <t>労働保険料</t>
  </si>
  <si>
    <t>基本給</t>
  </si>
  <si>
    <t>通勤手当</t>
  </si>
  <si>
    <t>時間外手当</t>
  </si>
  <si>
    <t>その他手当</t>
  </si>
  <si>
    <t>雇用保険</t>
  </si>
  <si>
    <t>労災保険</t>
  </si>
  <si>
    <t>計</t>
  </si>
  <si>
    <t>給与支給対象期間</t>
    <phoneticPr fontId="2"/>
  </si>
  <si>
    <t>支払年月日</t>
    <rPh sb="0" eb="2">
      <t>シハライ</t>
    </rPh>
    <rPh sb="2" eb="5">
      <t>ネンガッピ</t>
    </rPh>
    <phoneticPr fontId="2"/>
  </si>
  <si>
    <t>総支給額</t>
    <rPh sb="0" eb="1">
      <t>ソウ</t>
    </rPh>
    <rPh sb="1" eb="4">
      <t>シキュウガク</t>
    </rPh>
    <phoneticPr fontId="2"/>
  </si>
  <si>
    <t>標準報
酬月額</t>
    <rPh sb="0" eb="2">
      <t>ヒョウジュン</t>
    </rPh>
    <rPh sb="2" eb="3">
      <t>ホウ</t>
    </rPh>
    <rPh sb="4" eb="5">
      <t>シュウ</t>
    </rPh>
    <rPh sb="5" eb="7">
      <t>ゲツガク</t>
    </rPh>
    <phoneticPr fontId="2"/>
  </si>
  <si>
    <t>事業主負担分合計</t>
    <rPh sb="6" eb="8">
      <t>ゴウケイ</t>
    </rPh>
    <phoneticPr fontId="2"/>
  </si>
  <si>
    <t>厚生年金保険</t>
    <rPh sb="0" eb="2">
      <t>コウセイ</t>
    </rPh>
    <rPh sb="2" eb="4">
      <t>ネンキン</t>
    </rPh>
    <rPh sb="4" eb="6">
      <t>ホケン</t>
    </rPh>
    <phoneticPr fontId="2"/>
  </si>
  <si>
    <t>（単位：円）</t>
  </si>
  <si>
    <t>子ども･子育て拠出金</t>
    <rPh sb="0" eb="1">
      <t>コ</t>
    </rPh>
    <rPh sb="4" eb="6">
      <t>コソダ</t>
    </rPh>
    <rPh sb="7" eb="10">
      <t>キョシュツキン</t>
    </rPh>
    <phoneticPr fontId="2"/>
  </si>
  <si>
    <t>雇用者
氏名</t>
    <rPh sb="0" eb="3">
      <t>コヨウシャ</t>
    </rPh>
    <phoneticPr fontId="2"/>
  </si>
  <si>
    <t>人件費補足資料</t>
    <rPh sb="0" eb="2">
      <t>ジンケン</t>
    </rPh>
    <rPh sb="2" eb="3">
      <t>ヒ</t>
    </rPh>
    <rPh sb="3" eb="5">
      <t>ホソク</t>
    </rPh>
    <rPh sb="5" eb="7">
      <t>シリョウ</t>
    </rPh>
    <phoneticPr fontId="2"/>
  </si>
  <si>
    <t>備考</t>
    <rPh sb="0" eb="2">
      <t>ビコウ</t>
    </rPh>
    <phoneticPr fontId="2"/>
  </si>
  <si>
    <t>うち　部局による負担額</t>
    <rPh sb="3" eb="5">
      <t>ブキョク</t>
    </rPh>
    <rPh sb="8" eb="10">
      <t>フタン</t>
    </rPh>
    <rPh sb="10" eb="11">
      <t>ガク</t>
    </rPh>
    <phoneticPr fontId="2"/>
  </si>
  <si>
    <t>短期負担金</t>
    <rPh sb="0" eb="2">
      <t>タンキ</t>
    </rPh>
    <rPh sb="2" eb="5">
      <t>フタンキン</t>
    </rPh>
    <phoneticPr fontId="2"/>
  </si>
  <si>
    <t>介護負担金</t>
    <rPh sb="0" eb="2">
      <t>カイゴ</t>
    </rPh>
    <rPh sb="2" eb="5">
      <t>フタンキン</t>
    </rPh>
    <phoneticPr fontId="2"/>
  </si>
  <si>
    <t>合  計</t>
    <rPh sb="0" eb="1">
      <t>ゴウ</t>
    </rPh>
    <rPh sb="3" eb="4">
      <t>ケイ</t>
    </rPh>
    <phoneticPr fontId="2"/>
  </si>
  <si>
    <t>時給</t>
    <rPh sb="0" eb="2">
      <t>ジキュウ</t>
    </rPh>
    <phoneticPr fontId="2"/>
  </si>
  <si>
    <t>総支給額
（所要額）</t>
    <rPh sb="0" eb="1">
      <t>ソウ</t>
    </rPh>
    <rPh sb="1" eb="4">
      <t>シキュウガク</t>
    </rPh>
    <rPh sb="6" eb="9">
      <t>ショヨウガク</t>
    </rPh>
    <phoneticPr fontId="2"/>
  </si>
  <si>
    <t>雇用期間：</t>
    <rPh sb="0" eb="4">
      <t>コヨウキカン</t>
    </rPh>
    <phoneticPr fontId="2"/>
  </si>
  <si>
    <t>4月</t>
    <rPh sb="1" eb="2">
      <t>ガツ</t>
    </rPh>
    <phoneticPr fontId="2"/>
  </si>
  <si>
    <t>5月</t>
    <rPh sb="1" eb="2">
      <t>ガツ</t>
    </rPh>
    <phoneticPr fontId="2"/>
  </si>
  <si>
    <t>6月</t>
  </si>
  <si>
    <t>7月</t>
  </si>
  <si>
    <t>8月</t>
  </si>
  <si>
    <t>9月</t>
  </si>
  <si>
    <t>10月</t>
  </si>
  <si>
    <t>所属・職名：</t>
    <rPh sb="0" eb="2">
      <t>ショゾク</t>
    </rPh>
    <rPh sb="3" eb="5">
      <t>ショクメイ</t>
    </rPh>
    <phoneticPr fontId="2"/>
  </si>
  <si>
    <t>勤務
時間数</t>
    <rPh sb="0" eb="2">
      <t>キンム</t>
    </rPh>
    <rPh sb="3" eb="6">
      <t>ジカンスウ</t>
    </rPh>
    <phoneticPr fontId="2"/>
  </si>
  <si>
    <t>作成日：</t>
    <rPh sb="0" eb="3">
      <t>サクセイヒ</t>
    </rPh>
    <phoneticPr fontId="2"/>
  </si>
  <si>
    <t>勤務日、始業・就業の時刻：</t>
    <rPh sb="0" eb="3">
      <t>キンムヒ</t>
    </rPh>
    <rPh sb="4" eb="6">
      <t>シギョウ</t>
    </rPh>
    <rPh sb="7" eb="9">
      <t>シュウギョウ</t>
    </rPh>
    <rPh sb="10" eb="12">
      <t>ジコク</t>
    </rPh>
    <phoneticPr fontId="2"/>
  </si>
  <si>
    <t>○○学研究院・技術補助員</t>
    <rPh sb="2" eb="3">
      <t>ガク</t>
    </rPh>
    <rPh sb="3" eb="6">
      <t>ケンキュウイン</t>
    </rPh>
    <rPh sb="7" eb="9">
      <t>ギジュツ</t>
    </rPh>
    <rPh sb="9" eb="12">
      <t>ホジョイン</t>
    </rPh>
    <phoneticPr fontId="2"/>
  </si>
  <si>
    <t>○○　△</t>
  </si>
  <si>
    <t>2024/5/17</t>
  </si>
  <si>
    <t>2024/6/17</t>
  </si>
  <si>
    <t>2024/7/17</t>
  </si>
  <si>
    <t>2024/8/16</t>
  </si>
  <si>
    <t>2024/9/17</t>
  </si>
  <si>
    <t>2024/10/17</t>
  </si>
  <si>
    <t>2024/11/15</t>
  </si>
  <si>
    <r>
      <t>勤務日、始業・就業の時刻：</t>
    </r>
    <r>
      <rPr>
        <sz val="11"/>
        <color indexed="10"/>
        <rFont val="ＭＳ Ｐゴシック"/>
        <family val="3"/>
        <charset val="128"/>
      </rPr>
      <t>月曜日、火曜日、水曜日、金曜日　【始業】9時15分～【終業】16時00分　【休憩時間】12時15分～13時00分</t>
    </r>
    <rPh sb="0" eb="3">
      <t>キンムヒ</t>
    </rPh>
    <rPh sb="4" eb="6">
      <t>シギョウ</t>
    </rPh>
    <rPh sb="7" eb="9">
      <t>シュウギョウ</t>
    </rPh>
    <rPh sb="10" eb="12">
      <t>ジコク</t>
    </rPh>
    <rPh sb="13" eb="16">
      <t>ゲツヨウヒ</t>
    </rPh>
    <rPh sb="17" eb="20">
      <t>カヨウビ</t>
    </rPh>
    <phoneticPr fontId="2"/>
  </si>
  <si>
    <t>2024.4.3～2024.10.31</t>
    <phoneticPr fontId="2"/>
  </si>
  <si>
    <t>職員番号：</t>
    <rPh sb="0" eb="2">
      <t>ショクイン</t>
    </rPh>
    <rPh sb="2" eb="4">
      <t>バンゴウ</t>
    </rPh>
    <phoneticPr fontId="2"/>
  </si>
  <si>
    <t>うち　部局による負担額合計</t>
    <rPh sb="3" eb="5">
      <t>ブキョク</t>
    </rPh>
    <rPh sb="8" eb="10">
      <t>フタン</t>
    </rPh>
    <rPh sb="10" eb="11">
      <t>ガク</t>
    </rPh>
    <rPh sb="11" eb="13">
      <t>ゴウケイ</t>
    </rPh>
    <phoneticPr fontId="2"/>
  </si>
  <si>
    <t>被支援者所属・職・氏名：</t>
    <rPh sb="0" eb="1">
      <t>ヒ</t>
    </rPh>
    <rPh sb="1" eb="3">
      <t>シエン</t>
    </rPh>
    <rPh sb="3" eb="4">
      <t>シャ</t>
    </rPh>
    <rPh sb="4" eb="6">
      <t>ショゾク</t>
    </rPh>
    <rPh sb="7" eb="8">
      <t>ショク</t>
    </rPh>
    <rPh sb="9" eb="11">
      <t>シメイ</t>
    </rPh>
    <phoneticPr fontId="2"/>
  </si>
  <si>
    <r>
      <t>被支援者所属・職・氏名：</t>
    </r>
    <r>
      <rPr>
        <sz val="11"/>
        <color rgb="FFFF0000"/>
        <rFont val="ＭＳ Ｐゴシック"/>
        <family val="3"/>
        <charset val="128"/>
      </rPr>
      <t>○○研究院・教授・▲▲　◎◎</t>
    </r>
    <rPh sb="0" eb="1">
      <t>ヒ</t>
    </rPh>
    <rPh sb="1" eb="3">
      <t>シエン</t>
    </rPh>
    <rPh sb="3" eb="4">
      <t>シャ</t>
    </rPh>
    <rPh sb="4" eb="6">
      <t>ショゾク</t>
    </rPh>
    <rPh sb="7" eb="8">
      <t>ショク</t>
    </rPh>
    <rPh sb="9" eb="11">
      <t>シメイ</t>
    </rPh>
    <rPh sb="14" eb="17">
      <t>ケンキュウイン</t>
    </rPh>
    <rPh sb="18" eb="20">
      <t>キョウジュ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</si>
</sst>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0_);[Red]\(0\)"/>
    <numFmt numFmtId="179" formatCode="yyyy&quot;年&quot;m&quot;月&quot;d&quot;日&quot;;@"/>
  </numFmts>
  <fonts count="28">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9"/>
      <color indexed="81"/>
      <name val="MS P ゴシック"/>
      <family val="3"/>
      <charset val="128"/>
    </font>
    <font>
      <sz val="9"/>
      <name val="ＭＳ Ｐゴシック"/>
      <family val="3"/>
      <charset val="128"/>
    </font>
    <font>
      <sz val="9"/>
      <color indexed="81"/>
      <name val="MS P ゴシック"/>
      <family val="3"/>
      <charset val="128"/>
    </font>
    <font>
      <sz val="11"/>
      <color rgb="FFFF0000"/>
      <name val="ＭＳ Ｐゴシック"/>
      <family val="3"/>
      <charset val="128"/>
    </font>
    <font>
      <b/>
      <sz val="11"/>
      <name val="ＭＳ Ｐゴシック"/>
      <family val="3"/>
      <charset val="128"/>
    </font>
    <font>
      <sz val="12"/>
      <name val="ＭＳ Ｐゴシック"/>
      <family val="3"/>
      <charset val="128"/>
    </font>
    <font>
      <sz val="12"/>
      <color rgb="FFFF0000"/>
      <name val="ＭＳ Ｐゴシック"/>
      <family val="3"/>
      <charset val="128"/>
    </font>
    <font>
      <b/>
      <sz val="14"/>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rgb="FFFFFF99"/>
        <bgColor indexed="64"/>
      </patternFill>
    </fill>
    <fill>
      <patternFill patternType="solid">
        <fgColor rgb="FFFFCCFF"/>
        <bgColor indexed="64"/>
      </patternFill>
    </fill>
    <fill>
      <patternFill patternType="solid">
        <fgColor rgb="FFCCFFFF"/>
        <bgColor indexed="64"/>
      </patternFill>
    </fill>
    <fill>
      <patternFill patternType="solid">
        <fgColor rgb="FFCCFFCC"/>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92">
    <xf numFmtId="0" fontId="0" fillId="0" borderId="0" xfId="0">
      <alignment vertical="center"/>
    </xf>
    <xf numFmtId="38" fontId="1" fillId="0" borderId="0" xfId="33" applyFont="1" applyFill="1" applyAlignment="1">
      <alignment vertical="center"/>
    </xf>
    <xf numFmtId="38" fontId="1" fillId="0" borderId="10" xfId="33" applyFont="1" applyFill="1" applyBorder="1" applyAlignment="1">
      <alignment horizontal="center" vertical="center"/>
    </xf>
    <xf numFmtId="38" fontId="1" fillId="0" borderId="10" xfId="33" applyFont="1" applyFill="1" applyBorder="1" applyAlignment="1">
      <alignment horizontal="right" vertical="center"/>
    </xf>
    <xf numFmtId="38" fontId="1" fillId="0" borderId="10" xfId="33" applyFont="1" applyFill="1" applyBorder="1" applyAlignment="1">
      <alignment vertical="center"/>
    </xf>
    <xf numFmtId="49" fontId="1" fillId="0" borderId="0" xfId="33" applyNumberFormat="1" applyFont="1" applyFill="1" applyAlignment="1">
      <alignment vertical="center"/>
    </xf>
    <xf numFmtId="176" fontId="1" fillId="0" borderId="0" xfId="33" applyNumberFormat="1" applyFont="1" applyFill="1" applyAlignment="1">
      <alignment vertical="center"/>
    </xf>
    <xf numFmtId="49" fontId="1" fillId="24" borderId="0" xfId="33" applyNumberFormat="1" applyFont="1" applyFill="1" applyAlignment="1">
      <alignment vertical="center"/>
    </xf>
    <xf numFmtId="176" fontId="1" fillId="24" borderId="0" xfId="33" applyNumberFormat="1" applyFont="1" applyFill="1" applyAlignment="1">
      <alignment vertical="center"/>
    </xf>
    <xf numFmtId="38" fontId="1" fillId="24" borderId="0" xfId="33" applyFont="1" applyFill="1" applyAlignment="1">
      <alignment vertical="center"/>
    </xf>
    <xf numFmtId="0" fontId="0" fillId="0" borderId="11" xfId="33" applyNumberFormat="1" applyFont="1" applyFill="1" applyBorder="1" applyAlignment="1">
      <alignment vertical="center"/>
    </xf>
    <xf numFmtId="0" fontId="1" fillId="0" borderId="11" xfId="33" applyNumberFormat="1" applyFont="1" applyFill="1" applyBorder="1" applyAlignment="1">
      <alignment horizontal="center" vertical="center"/>
    </xf>
    <xf numFmtId="38" fontId="1" fillId="0" borderId="0" xfId="33" applyFont="1" applyFill="1" applyBorder="1" applyAlignment="1">
      <alignment vertical="center"/>
    </xf>
    <xf numFmtId="49" fontId="0" fillId="24" borderId="10" xfId="33" applyNumberFormat="1" applyFont="1" applyFill="1" applyBorder="1" applyAlignment="1">
      <alignment horizontal="right" vertical="center"/>
    </xf>
    <xf numFmtId="0" fontId="0" fillId="0" borderId="11" xfId="33" applyNumberFormat="1" applyFont="1" applyFill="1" applyBorder="1" applyAlignment="1">
      <alignment horizontal="left" vertical="center"/>
    </xf>
    <xf numFmtId="38" fontId="0" fillId="0" borderId="10" xfId="33" applyFont="1" applyFill="1" applyBorder="1" applyAlignment="1">
      <alignment horizontal="center" vertical="center"/>
    </xf>
    <xf numFmtId="38" fontId="1" fillId="0" borderId="11" xfId="33" applyFont="1" applyFill="1" applyBorder="1" applyAlignment="1">
      <alignment vertical="center" wrapText="1"/>
    </xf>
    <xf numFmtId="38" fontId="0" fillId="0" borderId="11" xfId="33" applyFont="1" applyFill="1" applyBorder="1" applyAlignment="1">
      <alignment vertical="center" wrapText="1"/>
    </xf>
    <xf numFmtId="38" fontId="1" fillId="0" borderId="12" xfId="33" applyFont="1" applyFill="1" applyBorder="1" applyAlignment="1">
      <alignment vertical="center"/>
    </xf>
    <xf numFmtId="38" fontId="1" fillId="0" borderId="14" xfId="33" applyFont="1" applyFill="1" applyBorder="1" applyAlignment="1">
      <alignment vertical="center"/>
    </xf>
    <xf numFmtId="38" fontId="1" fillId="25" borderId="10" xfId="33" applyFont="1" applyFill="1" applyBorder="1" applyAlignment="1">
      <alignment vertical="center"/>
    </xf>
    <xf numFmtId="49" fontId="1" fillId="25" borderId="10" xfId="33" applyNumberFormat="1" applyFont="1" applyFill="1" applyBorder="1" applyAlignment="1">
      <alignment vertical="center"/>
    </xf>
    <xf numFmtId="38" fontId="1" fillId="0" borderId="11" xfId="33" applyFont="1" applyFill="1" applyBorder="1" applyAlignment="1">
      <alignment vertical="center"/>
    </xf>
    <xf numFmtId="38" fontId="0" fillId="0" borderId="10" xfId="33" applyFont="1" applyFill="1" applyBorder="1" applyAlignment="1">
      <alignment horizontal="right" vertical="center"/>
    </xf>
    <xf numFmtId="49" fontId="1" fillId="0" borderId="0" xfId="33" applyNumberFormat="1" applyFont="1" applyFill="1" applyBorder="1" applyAlignment="1">
      <alignment vertical="center"/>
    </xf>
    <xf numFmtId="38" fontId="0" fillId="0" borderId="0" xfId="33" applyFont="1" applyFill="1" applyAlignment="1">
      <alignment vertical="center"/>
    </xf>
    <xf numFmtId="38" fontId="1" fillId="25" borderId="14" xfId="33" applyFont="1" applyFill="1" applyBorder="1" applyAlignment="1">
      <alignment vertical="center"/>
    </xf>
    <xf numFmtId="176" fontId="1" fillId="26" borderId="10" xfId="33" applyNumberFormat="1" applyFont="1" applyFill="1" applyBorder="1" applyAlignment="1">
      <alignment horizontal="right" vertical="center"/>
    </xf>
    <xf numFmtId="38" fontId="1" fillId="26" borderId="10" xfId="33" applyFont="1" applyFill="1" applyBorder="1" applyAlignment="1">
      <alignment vertical="center"/>
    </xf>
    <xf numFmtId="38" fontId="0" fillId="0" borderId="0" xfId="33" applyFont="1" applyFill="1" applyBorder="1" applyAlignment="1">
      <alignment horizontal="center" vertical="center"/>
    </xf>
    <xf numFmtId="38" fontId="1" fillId="0" borderId="0" xfId="33" applyFont="1" applyFill="1" applyBorder="1" applyAlignment="1">
      <alignment horizontal="center" vertical="center"/>
    </xf>
    <xf numFmtId="177" fontId="0" fillId="24" borderId="10" xfId="33" applyNumberFormat="1" applyFont="1" applyFill="1" applyBorder="1" applyAlignment="1">
      <alignment horizontal="right" vertical="center"/>
    </xf>
    <xf numFmtId="177" fontId="1" fillId="25" borderId="10" xfId="33" applyNumberFormat="1" applyFont="1" applyFill="1" applyBorder="1" applyAlignment="1">
      <alignment vertical="center"/>
    </xf>
    <xf numFmtId="178" fontId="0" fillId="24" borderId="10" xfId="33" applyNumberFormat="1" applyFont="1" applyFill="1" applyBorder="1" applyAlignment="1">
      <alignment horizontal="right" vertical="center"/>
    </xf>
    <xf numFmtId="178" fontId="1" fillId="25" borderId="10" xfId="33" applyNumberFormat="1" applyFont="1" applyFill="1" applyBorder="1" applyAlignment="1">
      <alignment vertical="center"/>
    </xf>
    <xf numFmtId="178" fontId="1" fillId="0" borderId="10" xfId="33" applyNumberFormat="1" applyFont="1" applyFill="1" applyBorder="1" applyAlignment="1">
      <alignment horizontal="center" vertical="center"/>
    </xf>
    <xf numFmtId="178" fontId="1" fillId="0" borderId="0" xfId="33" applyNumberFormat="1" applyFont="1" applyFill="1" applyBorder="1" applyAlignment="1">
      <alignment horizontal="center" vertical="center"/>
    </xf>
    <xf numFmtId="38" fontId="0" fillId="0" borderId="11" xfId="33" applyFont="1" applyFill="1" applyBorder="1" applyAlignment="1">
      <alignment horizontal="center" vertical="center"/>
    </xf>
    <xf numFmtId="38" fontId="0" fillId="0" borderId="11" xfId="33" applyFont="1" applyFill="1" applyBorder="1" applyAlignment="1">
      <alignment vertical="center"/>
    </xf>
    <xf numFmtId="38" fontId="0" fillId="0" borderId="15" xfId="33" applyFont="1" applyFill="1" applyBorder="1" applyAlignment="1">
      <alignment vertical="center"/>
    </xf>
    <xf numFmtId="38" fontId="1" fillId="27" borderId="10" xfId="33" applyFont="1" applyFill="1" applyBorder="1" applyAlignment="1">
      <alignment vertical="center"/>
    </xf>
    <xf numFmtId="49" fontId="0" fillId="0" borderId="11" xfId="33" applyNumberFormat="1" applyFont="1" applyFill="1" applyBorder="1" applyAlignment="1">
      <alignment vertical="center"/>
    </xf>
    <xf numFmtId="38" fontId="1" fillId="0" borderId="0" xfId="33" applyFont="1" applyFill="1" applyBorder="1" applyAlignment="1">
      <alignment horizontal="right" vertical="center"/>
    </xf>
    <xf numFmtId="38" fontId="21" fillId="0" borderId="11" xfId="33" applyFont="1" applyFill="1" applyBorder="1" applyAlignment="1">
      <alignment horizontal="center" vertical="center"/>
    </xf>
    <xf numFmtId="38" fontId="23" fillId="0" borderId="10" xfId="33" applyFont="1" applyFill="1" applyBorder="1" applyAlignment="1">
      <alignment vertical="center"/>
    </xf>
    <xf numFmtId="38" fontId="23" fillId="0" borderId="10" xfId="33" applyFont="1" applyFill="1" applyBorder="1" applyAlignment="1">
      <alignment horizontal="center" vertical="center"/>
    </xf>
    <xf numFmtId="38" fontId="23" fillId="0" borderId="10" xfId="33" applyFont="1" applyFill="1" applyBorder="1" applyAlignment="1">
      <alignment horizontal="right" vertical="center"/>
    </xf>
    <xf numFmtId="49" fontId="23" fillId="24" borderId="10" xfId="33" applyNumberFormat="1" applyFont="1" applyFill="1" applyBorder="1" applyAlignment="1">
      <alignment horizontal="right" vertical="center"/>
    </xf>
    <xf numFmtId="178" fontId="23" fillId="24" borderId="10" xfId="33" applyNumberFormat="1" applyFont="1" applyFill="1" applyBorder="1" applyAlignment="1">
      <alignment horizontal="right" vertical="center"/>
    </xf>
    <xf numFmtId="38" fontId="25" fillId="0" borderId="0" xfId="33" applyFont="1" applyFill="1" applyAlignment="1">
      <alignment vertical="center"/>
    </xf>
    <xf numFmtId="38" fontId="25" fillId="24" borderId="13" xfId="33" applyFont="1" applyFill="1" applyBorder="1" applyAlignment="1">
      <alignment vertical="center"/>
    </xf>
    <xf numFmtId="38" fontId="25" fillId="0" borderId="10" xfId="33" applyFont="1" applyFill="1" applyBorder="1" applyAlignment="1">
      <alignment horizontal="center" vertical="center"/>
    </xf>
    <xf numFmtId="38" fontId="25" fillId="24" borderId="10" xfId="33" applyFont="1" applyFill="1" applyBorder="1" applyAlignment="1">
      <alignment vertical="center"/>
    </xf>
    <xf numFmtId="38" fontId="25" fillId="0" borderId="0" xfId="33" applyFont="1" applyFill="1" applyBorder="1" applyAlignment="1">
      <alignment vertical="center"/>
    </xf>
    <xf numFmtId="0" fontId="26" fillId="0" borderId="0" xfId="0" applyFont="1">
      <alignment vertical="center"/>
    </xf>
    <xf numFmtId="38" fontId="25" fillId="28" borderId="10" xfId="33" applyFont="1" applyFill="1" applyBorder="1" applyAlignment="1">
      <alignment vertical="center"/>
    </xf>
    <xf numFmtId="0" fontId="27" fillId="0" borderId="11" xfId="33" applyNumberFormat="1" applyFont="1" applyFill="1" applyBorder="1" applyAlignment="1">
      <alignment horizontal="left" vertical="center"/>
    </xf>
    <xf numFmtId="49" fontId="1" fillId="0" borderId="11" xfId="33" applyNumberFormat="1" applyFont="1" applyFill="1" applyBorder="1" applyAlignment="1">
      <alignment vertical="center"/>
    </xf>
    <xf numFmtId="38" fontId="1" fillId="0" borderId="11" xfId="33" applyFont="1" applyFill="1" applyBorder="1" applyAlignment="1">
      <alignment horizontal="center" vertical="center"/>
    </xf>
    <xf numFmtId="38" fontId="25" fillId="0" borderId="10" xfId="33" applyFont="1" applyFill="1" applyBorder="1" applyAlignment="1">
      <alignment horizontal="center" vertical="center"/>
    </xf>
    <xf numFmtId="38" fontId="24" fillId="0" borderId="10" xfId="33" applyFont="1" applyFill="1" applyBorder="1" applyAlignment="1">
      <alignment horizontal="center" vertical="center" shrinkToFit="1"/>
    </xf>
    <xf numFmtId="38" fontId="0" fillId="0" borderId="10" xfId="33" applyFont="1" applyFill="1" applyBorder="1" applyAlignment="1">
      <alignment horizontal="center" vertical="center"/>
    </xf>
    <xf numFmtId="38" fontId="1" fillId="0" borderId="10" xfId="33" applyFont="1" applyFill="1" applyBorder="1" applyAlignment="1">
      <alignment horizontal="center" vertical="center"/>
    </xf>
    <xf numFmtId="38" fontId="1" fillId="0" borderId="16" xfId="33" applyFont="1" applyFill="1" applyBorder="1" applyAlignment="1">
      <alignment horizontal="center" vertical="center" wrapText="1"/>
    </xf>
    <xf numFmtId="38" fontId="1" fillId="0" borderId="17" xfId="33" applyFont="1" applyFill="1" applyBorder="1" applyAlignment="1">
      <alignment horizontal="center" vertical="center" wrapText="1"/>
    </xf>
    <xf numFmtId="38" fontId="1" fillId="0" borderId="18" xfId="33" applyFont="1" applyFill="1" applyBorder="1" applyAlignment="1">
      <alignment horizontal="center" vertical="center" wrapText="1"/>
    </xf>
    <xf numFmtId="49" fontId="1" fillId="24" borderId="16" xfId="33" applyNumberFormat="1" applyFont="1" applyFill="1" applyBorder="1" applyAlignment="1">
      <alignment horizontal="center" vertical="center" wrapText="1"/>
    </xf>
    <xf numFmtId="49" fontId="1" fillId="24" borderId="17" xfId="33" applyNumberFormat="1" applyFont="1" applyFill="1" applyBorder="1" applyAlignment="1">
      <alignment horizontal="center" vertical="center" wrapText="1"/>
    </xf>
    <xf numFmtId="49" fontId="1" fillId="24" borderId="18" xfId="33" applyNumberFormat="1" applyFont="1" applyFill="1" applyBorder="1" applyAlignment="1">
      <alignment horizontal="center" vertical="center" wrapText="1"/>
    </xf>
    <xf numFmtId="38" fontId="0" fillId="0" borderId="16" xfId="33" applyFont="1" applyFill="1" applyBorder="1" applyAlignment="1">
      <alignment horizontal="center" vertical="center" wrapText="1"/>
    </xf>
    <xf numFmtId="38" fontId="1" fillId="0" borderId="17" xfId="33" applyFont="1" applyFill="1" applyBorder="1" applyAlignment="1">
      <alignment horizontal="center" vertical="center"/>
    </xf>
    <xf numFmtId="38" fontId="1" fillId="0" borderId="18" xfId="33" applyFont="1" applyFill="1" applyBorder="1" applyAlignment="1">
      <alignment horizontal="center" vertical="center"/>
    </xf>
    <xf numFmtId="38" fontId="1" fillId="0" borderId="11" xfId="33" applyFont="1" applyFill="1" applyBorder="1" applyAlignment="1">
      <alignment horizontal="left" vertical="center"/>
    </xf>
    <xf numFmtId="176" fontId="1" fillId="26" borderId="16" xfId="33" applyNumberFormat="1" applyFont="1" applyFill="1" applyBorder="1" applyAlignment="1">
      <alignment horizontal="center" vertical="center" wrapText="1"/>
    </xf>
    <xf numFmtId="176" fontId="1" fillId="26" borderId="17" xfId="33" applyNumberFormat="1" applyFont="1" applyFill="1" applyBorder="1" applyAlignment="1">
      <alignment horizontal="center" vertical="center" wrapText="1"/>
    </xf>
    <xf numFmtId="176" fontId="1" fillId="26" borderId="18" xfId="33" applyNumberFormat="1" applyFont="1" applyFill="1" applyBorder="1" applyAlignment="1">
      <alignment horizontal="center" vertical="center" wrapText="1"/>
    </xf>
    <xf numFmtId="179" fontId="23" fillId="0" borderId="11" xfId="33" applyNumberFormat="1" applyFont="1" applyFill="1" applyBorder="1" applyAlignment="1">
      <alignment horizontal="center" vertical="center"/>
    </xf>
    <xf numFmtId="49" fontId="0" fillId="24" borderId="16" xfId="33" applyNumberFormat="1" applyFont="1" applyFill="1" applyBorder="1" applyAlignment="1">
      <alignment horizontal="center" vertical="center" wrapText="1"/>
    </xf>
    <xf numFmtId="0" fontId="23" fillId="0" borderId="11" xfId="33" applyNumberFormat="1" applyFont="1" applyFill="1" applyBorder="1" applyAlignment="1">
      <alignment horizontal="left" vertical="center"/>
    </xf>
    <xf numFmtId="38" fontId="23" fillId="0" borderId="15" xfId="33" applyFont="1" applyFill="1" applyBorder="1" applyAlignment="1">
      <alignment horizontal="center" vertical="center"/>
    </xf>
    <xf numFmtId="38" fontId="23" fillId="0" borderId="15" xfId="33" applyFont="1" applyFill="1" applyBorder="1" applyAlignment="1">
      <alignment horizontal="left" vertical="center"/>
    </xf>
    <xf numFmtId="38" fontId="0" fillId="0" borderId="16" xfId="33" applyFont="1" applyFill="1" applyBorder="1" applyAlignment="1">
      <alignment horizontal="center" vertical="center"/>
    </xf>
    <xf numFmtId="38" fontId="1" fillId="25" borderId="16" xfId="33" applyFont="1" applyFill="1" applyBorder="1" applyAlignment="1">
      <alignment horizontal="center" vertical="center"/>
    </xf>
    <xf numFmtId="38" fontId="1" fillId="25" borderId="17" xfId="33" applyFont="1" applyFill="1" applyBorder="1" applyAlignment="1">
      <alignment horizontal="center" vertical="center"/>
    </xf>
    <xf numFmtId="38" fontId="1" fillId="25" borderId="18" xfId="33" applyFont="1" applyFill="1" applyBorder="1" applyAlignment="1">
      <alignment horizontal="center" vertical="center"/>
    </xf>
    <xf numFmtId="38" fontId="1" fillId="25" borderId="16" xfId="33" applyFont="1" applyFill="1" applyBorder="1" applyAlignment="1">
      <alignment horizontal="center" vertical="center" wrapText="1"/>
    </xf>
    <xf numFmtId="38" fontId="1" fillId="25" borderId="17" xfId="33" applyFont="1" applyFill="1" applyBorder="1" applyAlignment="1">
      <alignment horizontal="center" vertical="center" wrapText="1"/>
    </xf>
    <xf numFmtId="38" fontId="1" fillId="25" borderId="18" xfId="33" applyFont="1" applyFill="1" applyBorder="1" applyAlignment="1">
      <alignment horizontal="center" vertical="center" wrapText="1"/>
    </xf>
    <xf numFmtId="38" fontId="1" fillId="0" borderId="19" xfId="33" applyFont="1" applyFill="1" applyBorder="1" applyAlignment="1">
      <alignment horizontal="center" vertical="center"/>
    </xf>
    <xf numFmtId="38" fontId="1" fillId="0" borderId="20" xfId="33" applyFont="1" applyFill="1" applyBorder="1" applyAlignment="1">
      <alignment horizontal="center" vertical="center"/>
    </xf>
    <xf numFmtId="38" fontId="0" fillId="0" borderId="10" xfId="33" applyFont="1" applyFill="1" applyBorder="1" applyAlignment="1">
      <alignment horizontal="center" vertical="center" wrapText="1"/>
    </xf>
    <xf numFmtId="38" fontId="1" fillId="0" borderId="10" xfId="33" applyFont="1" applyFill="1" applyBorder="1" applyAlignment="1">
      <alignment horizontal="center"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D8997378-D205-4275-85E2-0974DB98DC5D}"/>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0"/>
  <tableStyles count="0" defaultTableStyle="TableStyleMedium2" defaultPivotStyle="PivotStyleLight16"/>
  <colors>
    <mruColors>
      <color rgb="FFCC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371475</xdr:colOff>
      <xdr:row>68</xdr:row>
      <xdr:rowOff>88900</xdr:rowOff>
    </xdr:from>
    <xdr:to>
      <xdr:col>20</xdr:col>
      <xdr:colOff>514373</xdr:colOff>
      <xdr:row>72</xdr:row>
      <xdr:rowOff>38100</xdr:rowOff>
    </xdr:to>
    <xdr:sp macro="" textlink="">
      <xdr:nvSpPr>
        <xdr:cNvPr id="7" name="四角形吹き出し 6">
          <a:extLst>
            <a:ext uri="{FF2B5EF4-FFF2-40B4-BE49-F238E27FC236}">
              <a16:creationId xmlns:a16="http://schemas.microsoft.com/office/drawing/2014/main" id="{389DEEB1-E95A-64D8-EA51-9C3CCDFC0F4A}"/>
            </a:ext>
          </a:extLst>
        </xdr:cNvPr>
        <xdr:cNvSpPr/>
      </xdr:nvSpPr>
      <xdr:spPr>
        <a:xfrm>
          <a:off x="3857625" y="10185400"/>
          <a:ext cx="11166498" cy="609600"/>
        </a:xfrm>
        <a:prstGeom prst="wedgeRectCallout">
          <a:avLst>
            <a:gd name="adj1" fmla="val -20833"/>
            <a:gd name="adj2" fmla="val 4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16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人件費の支払対象者毎に、その支払年月日順に給与の額及びその給与に付随して負担した保険料等の額を記入してください。</a:t>
          </a:r>
          <a:endParaRPr kumimoji="0" lang="en-US" altLang="ja-JP" sz="1100">
            <a:solidFill>
              <a:schemeClr val="dk1"/>
            </a:solidFill>
            <a:effectLst/>
            <a:latin typeface="+mn-lt"/>
            <a:ea typeface="+mn-ea"/>
            <a:cs typeface="+mn-cs"/>
          </a:endParaRPr>
        </a:p>
        <a:p>
          <a:pPr>
            <a:lnSpc>
              <a:spcPts val="16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部局負担額がある場合には、支給対象者毎に負担した金額を記入してください。</a:t>
          </a:r>
          <a:endParaRPr lang="ja-JP" altLang="ja-JP">
            <a:effectLst/>
          </a:endParaRPr>
        </a:p>
        <a:p>
          <a:pPr>
            <a:lnSpc>
              <a:spcPts val="1100"/>
            </a:lnSpc>
          </a:pPr>
          <a:endParaRPr lang="ja-JP" altLang="ja-JP">
            <a:effectLst/>
          </a:endParaRPr>
        </a:p>
      </xdr:txBody>
    </xdr:sp>
    <xdr:clientData/>
  </xdr:twoCellAnchor>
  <xdr:twoCellAnchor>
    <xdr:from>
      <xdr:col>5</xdr:col>
      <xdr:colOff>336550</xdr:colOff>
      <xdr:row>10</xdr:row>
      <xdr:rowOff>38100</xdr:rowOff>
    </xdr:from>
    <xdr:to>
      <xdr:col>15</xdr:col>
      <xdr:colOff>514350</xdr:colOff>
      <xdr:row>18</xdr:row>
      <xdr:rowOff>228600</xdr:rowOff>
    </xdr:to>
    <xdr:sp macro="" textlink="">
      <xdr:nvSpPr>
        <xdr:cNvPr id="2" name="四角形: 角を丸くする 1">
          <a:extLst>
            <a:ext uri="{FF2B5EF4-FFF2-40B4-BE49-F238E27FC236}">
              <a16:creationId xmlns:a16="http://schemas.microsoft.com/office/drawing/2014/main" id="{9BFC0B15-58FC-B4D6-CD96-20A89D01EAFB}"/>
            </a:ext>
          </a:extLst>
        </xdr:cNvPr>
        <xdr:cNvSpPr/>
      </xdr:nvSpPr>
      <xdr:spPr>
        <a:xfrm>
          <a:off x="3981450" y="2197100"/>
          <a:ext cx="7594600" cy="22098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a:latin typeface="メイリオ" panose="020B0604030504040204" pitchFamily="50" charset="-128"/>
              <a:ea typeface="メイリオ" panose="020B0604030504040204" pitchFamily="50" charset="-128"/>
            </a:rPr>
            <a:t>63</a:t>
          </a:r>
          <a:r>
            <a:rPr kumimoji="1" lang="ja-JP" altLang="en-US" sz="1800">
              <a:latin typeface="メイリオ" panose="020B0604030504040204" pitchFamily="50" charset="-128"/>
              <a:ea typeface="メイリオ" panose="020B0604030504040204" pitchFamily="50" charset="-128"/>
            </a:rPr>
            <a:t>～</a:t>
          </a:r>
          <a:r>
            <a:rPr kumimoji="1" lang="en-US" altLang="ja-JP" sz="1800">
              <a:latin typeface="メイリオ" panose="020B0604030504040204" pitchFamily="50" charset="-128"/>
              <a:ea typeface="メイリオ" panose="020B0604030504040204" pitchFamily="50" charset="-128"/>
            </a:rPr>
            <a:t>64</a:t>
          </a:r>
          <a:r>
            <a:rPr kumimoji="1" lang="ja-JP" altLang="en-US" sz="1800">
              <a:latin typeface="メイリオ" panose="020B0604030504040204" pitchFamily="50" charset="-128"/>
              <a:ea typeface="メイリオ" panose="020B0604030504040204" pitchFamily="50" charset="-128"/>
            </a:rPr>
            <a:t>行目で合計額を集計していますので、</a:t>
          </a:r>
          <a:endParaRPr kumimoji="1" lang="en-US" altLang="ja-JP" sz="1800">
            <a:latin typeface="メイリオ" panose="020B0604030504040204" pitchFamily="50" charset="-128"/>
            <a:ea typeface="メイリオ" panose="020B0604030504040204" pitchFamily="50" charset="-128"/>
          </a:endParaRPr>
        </a:p>
        <a:p>
          <a:pPr algn="ctr"/>
          <a:r>
            <a:rPr kumimoji="1" lang="ja-JP" altLang="en-US" sz="1800">
              <a:latin typeface="メイリオ" panose="020B0604030504040204" pitchFamily="50" charset="-128"/>
              <a:ea typeface="メイリオ" panose="020B0604030504040204" pitchFamily="50" charset="-128"/>
            </a:rPr>
            <a:t>被雇用者が複数人の場合は同一シートに入力してください。</a:t>
          </a:r>
          <a:endParaRPr kumimoji="1" lang="en-US" altLang="ja-JP" sz="1800">
            <a:latin typeface="メイリオ" panose="020B0604030504040204" pitchFamily="50" charset="-128"/>
            <a:ea typeface="メイリオ" panose="020B0604030504040204" pitchFamily="50" charset="-128"/>
          </a:endParaRPr>
        </a:p>
        <a:p>
          <a:r>
            <a:rPr kumimoji="1" lang="ja-JP" altLang="en-US" sz="1800">
              <a:latin typeface="メイリオ" panose="020B0604030504040204" pitchFamily="50" charset="-128"/>
              <a:ea typeface="メイリオ" panose="020B0604030504040204" pitchFamily="50" charset="-128"/>
            </a:rPr>
            <a:t>（</a:t>
          </a:r>
          <a:r>
            <a:rPr kumimoji="1" lang="en-US" altLang="ja-JP" sz="1800">
              <a:latin typeface="メイリオ" panose="020B0604030504040204" pitchFamily="50" charset="-128"/>
              <a:ea typeface="メイリオ" panose="020B0604030504040204" pitchFamily="50" charset="-128"/>
            </a:rPr>
            <a:t>4</a:t>
          </a:r>
          <a:r>
            <a:rPr kumimoji="1" lang="ja-JP" altLang="en-US" sz="1800">
              <a:latin typeface="メイリオ" panose="020B0604030504040204" pitchFamily="50" charset="-128"/>
              <a:ea typeface="メイリオ" panose="020B0604030504040204" pitchFamily="50" charset="-128"/>
            </a:rPr>
            <a:t>人以上の場合は別シートで作成いただいても結構です）</a:t>
          </a:r>
          <a:endParaRPr kumimoji="1" lang="en-US" altLang="ja-JP" sz="1800">
            <a:latin typeface="メイリオ" panose="020B0604030504040204" pitchFamily="50" charset="-128"/>
            <a:ea typeface="メイリオ" panose="020B0604030504040204" pitchFamily="50" charset="-128"/>
          </a:endParaRPr>
        </a:p>
        <a:p>
          <a:r>
            <a:rPr kumimoji="1" lang="en-US" altLang="ja-JP" sz="1800" baseline="0">
              <a:solidFill>
                <a:schemeClr val="lt1"/>
              </a:solidFill>
              <a:effectLst/>
              <a:latin typeface="メイリオ" panose="020B0604030504040204" pitchFamily="50" charset="-128"/>
              <a:ea typeface="メイリオ" panose="020B0604030504040204" pitchFamily="50" charset="-128"/>
              <a:cs typeface="+mn-cs"/>
            </a:rPr>
            <a:t>   </a:t>
          </a:r>
          <a:r>
            <a:rPr kumimoji="1" lang="ja-JP" altLang="ja-JP" sz="1800">
              <a:solidFill>
                <a:schemeClr val="lt1"/>
              </a:solidFill>
              <a:effectLst/>
              <a:latin typeface="メイリオ" panose="020B0604030504040204" pitchFamily="50" charset="-128"/>
              <a:ea typeface="メイリオ" panose="020B0604030504040204" pitchFamily="50" charset="-128"/>
              <a:cs typeface="+mn-cs"/>
            </a:rPr>
            <a:t>赤字の記入例と本コメントは、様式作成時に削除してください。</a:t>
          </a:r>
          <a:endParaRPr kumimoji="1" lang="en-US" altLang="ja-JP" sz="20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679D0-8BA5-4418-B2DD-856417D68BB5}">
  <sheetPr>
    <tabColor rgb="FFFFFF00"/>
  </sheetPr>
  <dimension ref="A1:V80"/>
  <sheetViews>
    <sheetView tabSelected="1" view="pageBreakPreview" zoomScaleNormal="100" zoomScaleSheetLayoutView="100" workbookViewId="0">
      <selection activeCell="E66" sqref="E66"/>
    </sheetView>
  </sheetViews>
  <sheetFormatPr defaultColWidth="9" defaultRowHeight="13"/>
  <cols>
    <col min="1" max="1" width="12.6328125" style="1" customWidth="1"/>
    <col min="2" max="2" width="8.6328125" style="1" customWidth="1"/>
    <col min="3" max="3" width="14.36328125" style="7" customWidth="1"/>
    <col min="4" max="4" width="6.6328125" style="7" customWidth="1"/>
    <col min="5" max="5" width="9.90625" style="8" customWidth="1"/>
    <col min="6" max="6" width="10.453125" style="1" bestFit="1" customWidth="1"/>
    <col min="7" max="19" width="10.6328125" style="1" customWidth="1"/>
    <col min="20" max="20" width="9.08984375" style="9" customWidth="1"/>
    <col min="21" max="21" width="9.6328125" style="1" customWidth="1"/>
    <col min="22" max="16384" width="9" style="1"/>
  </cols>
  <sheetData>
    <row r="1" spans="1:21" ht="19" customHeight="1">
      <c r="A1" s="56" t="s">
        <v>22</v>
      </c>
      <c r="C1" s="41" t="s">
        <v>40</v>
      </c>
      <c r="D1" s="76">
        <v>46117</v>
      </c>
      <c r="E1" s="76"/>
      <c r="G1" s="29"/>
      <c r="H1" s="29"/>
      <c r="T1" s="1"/>
    </row>
    <row r="2" spans="1:21" ht="7.5" customHeight="1">
      <c r="A2" s="25"/>
      <c r="C2" s="5"/>
      <c r="D2" s="1"/>
      <c r="E2" s="1"/>
      <c r="G2" s="29"/>
      <c r="H2" s="29"/>
      <c r="T2" s="1"/>
    </row>
    <row r="3" spans="1:21" ht="18" customHeight="1">
      <c r="A3" s="38" t="s">
        <v>56</v>
      </c>
      <c r="B3" s="22"/>
      <c r="C3" s="57"/>
      <c r="D3" s="1"/>
      <c r="E3" s="1"/>
      <c r="G3" s="29"/>
      <c r="H3" s="29"/>
      <c r="T3" s="1"/>
    </row>
    <row r="4" spans="1:21" ht="18" customHeight="1">
      <c r="A4" s="38" t="s">
        <v>53</v>
      </c>
      <c r="B4" s="78">
        <v>99999999</v>
      </c>
      <c r="C4" s="78"/>
      <c r="D4" s="1"/>
      <c r="E4" s="1"/>
      <c r="G4" s="29"/>
      <c r="H4" s="29"/>
      <c r="T4" s="1"/>
    </row>
    <row r="5" spans="1:21" ht="18" customHeight="1">
      <c r="A5" s="38" t="s">
        <v>38</v>
      </c>
      <c r="B5" s="79" t="s">
        <v>42</v>
      </c>
      <c r="C5" s="79"/>
      <c r="D5" s="1"/>
      <c r="E5" s="15" t="s">
        <v>28</v>
      </c>
      <c r="G5" s="38" t="s">
        <v>51</v>
      </c>
      <c r="H5" s="43"/>
      <c r="I5" s="37"/>
      <c r="J5" s="22"/>
      <c r="K5" s="22"/>
      <c r="L5" s="22"/>
      <c r="M5" s="22"/>
      <c r="N5" s="22"/>
      <c r="O5" s="22"/>
      <c r="P5" s="22"/>
      <c r="Q5" s="22"/>
      <c r="T5" s="1"/>
    </row>
    <row r="6" spans="1:21" ht="18" customHeight="1">
      <c r="A6" s="39" t="s">
        <v>30</v>
      </c>
      <c r="B6" s="80" t="s">
        <v>52</v>
      </c>
      <c r="C6" s="80"/>
      <c r="D6" s="1"/>
      <c r="E6" s="44">
        <v>1200</v>
      </c>
      <c r="H6" s="12"/>
      <c r="I6" s="42"/>
      <c r="J6" s="12"/>
      <c r="T6" s="1"/>
    </row>
    <row r="7" spans="1:21" ht="11.5" customHeight="1">
      <c r="A7" s="14"/>
      <c r="B7" s="11"/>
      <c r="C7" s="10"/>
      <c r="D7" s="10"/>
      <c r="E7" s="10"/>
      <c r="F7" s="10"/>
      <c r="G7" s="10"/>
      <c r="H7" s="10"/>
      <c r="I7" s="10"/>
      <c r="J7" s="10"/>
      <c r="K7" s="10"/>
      <c r="L7" s="10"/>
      <c r="M7" s="10"/>
      <c r="N7" s="10"/>
      <c r="O7" s="10"/>
      <c r="P7" s="10"/>
      <c r="Q7" s="17"/>
      <c r="R7" s="16"/>
      <c r="S7" s="16"/>
      <c r="T7" s="1"/>
      <c r="U7" s="1" t="s">
        <v>19</v>
      </c>
    </row>
    <row r="8" spans="1:21" ht="19.5" customHeight="1">
      <c r="A8" s="69" t="s">
        <v>21</v>
      </c>
      <c r="B8" s="63" t="s">
        <v>13</v>
      </c>
      <c r="C8" s="66" t="s">
        <v>14</v>
      </c>
      <c r="D8" s="77" t="s">
        <v>39</v>
      </c>
      <c r="E8" s="73" t="s">
        <v>29</v>
      </c>
      <c r="F8" s="62" t="s">
        <v>0</v>
      </c>
      <c r="G8" s="62"/>
      <c r="H8" s="62"/>
      <c r="I8" s="62"/>
      <c r="J8" s="62"/>
      <c r="K8" s="62" t="s">
        <v>1</v>
      </c>
      <c r="L8" s="62"/>
      <c r="M8" s="62"/>
      <c r="N8" s="62"/>
      <c r="O8" s="62"/>
      <c r="P8" s="62"/>
      <c r="Q8" s="62"/>
      <c r="R8" s="62"/>
      <c r="S8" s="62"/>
      <c r="T8" s="69" t="s">
        <v>16</v>
      </c>
      <c r="U8" s="81" t="s">
        <v>23</v>
      </c>
    </row>
    <row r="9" spans="1:21" ht="19.5" customHeight="1">
      <c r="A9" s="70"/>
      <c r="B9" s="64"/>
      <c r="C9" s="67"/>
      <c r="D9" s="67"/>
      <c r="E9" s="74"/>
      <c r="F9" s="82" t="s">
        <v>2</v>
      </c>
      <c r="G9" s="62" t="s">
        <v>3</v>
      </c>
      <c r="H9" s="62"/>
      <c r="I9" s="62"/>
      <c r="J9" s="62"/>
      <c r="K9" s="85" t="s">
        <v>17</v>
      </c>
      <c r="L9" s="85" t="s">
        <v>4</v>
      </c>
      <c r="M9" s="62" t="s">
        <v>3</v>
      </c>
      <c r="N9" s="62"/>
      <c r="O9" s="62"/>
      <c r="P9" s="62"/>
      <c r="Q9" s="85" t="s">
        <v>5</v>
      </c>
      <c r="R9" s="88" t="s">
        <v>3</v>
      </c>
      <c r="S9" s="89"/>
      <c r="T9" s="64"/>
      <c r="U9" s="70"/>
    </row>
    <row r="10" spans="1:21" ht="21" customHeight="1">
      <c r="A10" s="70"/>
      <c r="B10" s="64"/>
      <c r="C10" s="67"/>
      <c r="D10" s="67"/>
      <c r="E10" s="74"/>
      <c r="F10" s="83"/>
      <c r="G10" s="63" t="s">
        <v>6</v>
      </c>
      <c r="H10" s="63" t="s">
        <v>7</v>
      </c>
      <c r="I10" s="63" t="s">
        <v>8</v>
      </c>
      <c r="J10" s="63" t="s">
        <v>9</v>
      </c>
      <c r="K10" s="86"/>
      <c r="L10" s="86"/>
      <c r="M10" s="69" t="s">
        <v>25</v>
      </c>
      <c r="N10" s="69" t="s">
        <v>26</v>
      </c>
      <c r="O10" s="63" t="s">
        <v>18</v>
      </c>
      <c r="P10" s="90" t="s">
        <v>20</v>
      </c>
      <c r="Q10" s="86"/>
      <c r="R10" s="63" t="s">
        <v>10</v>
      </c>
      <c r="S10" s="63" t="s">
        <v>11</v>
      </c>
      <c r="T10" s="64"/>
      <c r="U10" s="70"/>
    </row>
    <row r="11" spans="1:21" ht="21" customHeight="1">
      <c r="A11" s="71"/>
      <c r="B11" s="65"/>
      <c r="C11" s="68"/>
      <c r="D11" s="68"/>
      <c r="E11" s="75"/>
      <c r="F11" s="84"/>
      <c r="G11" s="65"/>
      <c r="H11" s="65"/>
      <c r="I11" s="65"/>
      <c r="J11" s="65"/>
      <c r="K11" s="87"/>
      <c r="L11" s="87"/>
      <c r="M11" s="65"/>
      <c r="N11" s="65"/>
      <c r="O11" s="65"/>
      <c r="P11" s="91"/>
      <c r="Q11" s="87"/>
      <c r="R11" s="65"/>
      <c r="S11" s="65"/>
      <c r="T11" s="65"/>
      <c r="U11" s="71"/>
    </row>
    <row r="12" spans="1:21" ht="21" customHeight="1">
      <c r="A12" s="45" t="s">
        <v>43</v>
      </c>
      <c r="B12" s="46" t="s">
        <v>31</v>
      </c>
      <c r="C12" s="47" t="s">
        <v>44</v>
      </c>
      <c r="D12" s="48">
        <v>84</v>
      </c>
      <c r="E12" s="27">
        <f t="shared" ref="E12:E20" si="0">F12+K12</f>
        <v>119364</v>
      </c>
      <c r="F12" s="20">
        <f t="shared" ref="F12:F20" si="1">SUM(G12:J12)</f>
        <v>100800</v>
      </c>
      <c r="G12" s="44">
        <f>$E$6*$D12</f>
        <v>100800</v>
      </c>
      <c r="H12" s="44">
        <v>0</v>
      </c>
      <c r="I12" s="19"/>
      <c r="J12" s="4"/>
      <c r="K12" s="20">
        <f>L12+Q12</f>
        <v>18564</v>
      </c>
      <c r="L12" s="20">
        <f t="shared" ref="L12:L20" si="2">SUM(M12:P12)</f>
        <v>17081</v>
      </c>
      <c r="M12" s="44">
        <v>5099</v>
      </c>
      <c r="N12" s="44"/>
      <c r="O12" s="44">
        <v>11529</v>
      </c>
      <c r="P12" s="44">
        <v>453</v>
      </c>
      <c r="Q12" s="20">
        <f t="shared" ref="Q12:Q20" si="3">SUM(R12:S12)</f>
        <v>1483</v>
      </c>
      <c r="R12" s="44">
        <v>1206</v>
      </c>
      <c r="S12" s="44">
        <v>277</v>
      </c>
      <c r="T12" s="44">
        <v>126000</v>
      </c>
      <c r="U12" s="4"/>
    </row>
    <row r="13" spans="1:21" ht="19.5" customHeight="1">
      <c r="A13" s="45" t="s">
        <v>43</v>
      </c>
      <c r="B13" s="46" t="s">
        <v>32</v>
      </c>
      <c r="C13" s="47" t="s">
        <v>45</v>
      </c>
      <c r="D13" s="48">
        <v>96</v>
      </c>
      <c r="E13" s="27">
        <f t="shared" si="0"/>
        <v>145764</v>
      </c>
      <c r="F13" s="20">
        <f t="shared" si="1"/>
        <v>127200</v>
      </c>
      <c r="G13" s="44">
        <f t="shared" ref="G13:G20" si="4">$E$6*$D13</f>
        <v>115200</v>
      </c>
      <c r="H13" s="44">
        <v>12000</v>
      </c>
      <c r="I13" s="19"/>
      <c r="J13" s="4"/>
      <c r="K13" s="20">
        <f t="shared" ref="K13:K20" si="5">L13+Q13</f>
        <v>18564</v>
      </c>
      <c r="L13" s="20">
        <f t="shared" si="2"/>
        <v>17081</v>
      </c>
      <c r="M13" s="44">
        <v>5099</v>
      </c>
      <c r="N13" s="44"/>
      <c r="O13" s="44">
        <v>11529</v>
      </c>
      <c r="P13" s="44">
        <v>453</v>
      </c>
      <c r="Q13" s="20">
        <f t="shared" si="3"/>
        <v>1483</v>
      </c>
      <c r="R13" s="44">
        <v>1206</v>
      </c>
      <c r="S13" s="44">
        <v>277</v>
      </c>
      <c r="T13" s="44">
        <v>126000</v>
      </c>
      <c r="U13" s="4"/>
    </row>
    <row r="14" spans="1:21" ht="19.5" customHeight="1">
      <c r="A14" s="45" t="s">
        <v>43</v>
      </c>
      <c r="B14" s="46" t="s">
        <v>33</v>
      </c>
      <c r="C14" s="47" t="s">
        <v>46</v>
      </c>
      <c r="D14" s="48">
        <v>96</v>
      </c>
      <c r="E14" s="27">
        <f t="shared" si="0"/>
        <v>145764</v>
      </c>
      <c r="F14" s="20">
        <f t="shared" si="1"/>
        <v>127200</v>
      </c>
      <c r="G14" s="44">
        <f t="shared" si="4"/>
        <v>115200</v>
      </c>
      <c r="H14" s="44">
        <v>12000</v>
      </c>
      <c r="I14" s="19"/>
      <c r="J14" s="4"/>
      <c r="K14" s="20">
        <f t="shared" si="5"/>
        <v>18564</v>
      </c>
      <c r="L14" s="20">
        <f t="shared" si="2"/>
        <v>17081</v>
      </c>
      <c r="M14" s="44">
        <v>5099</v>
      </c>
      <c r="N14" s="44"/>
      <c r="O14" s="44">
        <v>11529</v>
      </c>
      <c r="P14" s="44">
        <v>453</v>
      </c>
      <c r="Q14" s="20">
        <f t="shared" si="3"/>
        <v>1483</v>
      </c>
      <c r="R14" s="44">
        <v>1206</v>
      </c>
      <c r="S14" s="44">
        <v>277</v>
      </c>
      <c r="T14" s="44">
        <v>126000</v>
      </c>
      <c r="U14" s="4"/>
    </row>
    <row r="15" spans="1:21" ht="19.5" customHeight="1">
      <c r="A15" s="45" t="s">
        <v>43</v>
      </c>
      <c r="B15" s="46" t="s">
        <v>34</v>
      </c>
      <c r="C15" s="47" t="s">
        <v>47</v>
      </c>
      <c r="D15" s="48">
        <v>96</v>
      </c>
      <c r="E15" s="27">
        <f t="shared" si="0"/>
        <v>145764</v>
      </c>
      <c r="F15" s="20">
        <f t="shared" si="1"/>
        <v>127200</v>
      </c>
      <c r="G15" s="44">
        <f t="shared" si="4"/>
        <v>115200</v>
      </c>
      <c r="H15" s="44">
        <v>12000</v>
      </c>
      <c r="I15" s="19"/>
      <c r="J15" s="4"/>
      <c r="K15" s="20">
        <f t="shared" si="5"/>
        <v>18564</v>
      </c>
      <c r="L15" s="20">
        <f t="shared" si="2"/>
        <v>17081</v>
      </c>
      <c r="M15" s="44">
        <v>5099</v>
      </c>
      <c r="N15" s="44"/>
      <c r="O15" s="44">
        <v>11529</v>
      </c>
      <c r="P15" s="44">
        <v>453</v>
      </c>
      <c r="Q15" s="20">
        <f t="shared" si="3"/>
        <v>1483</v>
      </c>
      <c r="R15" s="44">
        <v>1206</v>
      </c>
      <c r="S15" s="44">
        <v>277</v>
      </c>
      <c r="T15" s="44">
        <v>126000</v>
      </c>
      <c r="U15" s="4"/>
    </row>
    <row r="16" spans="1:21" ht="19.5" customHeight="1">
      <c r="A16" s="45" t="s">
        <v>43</v>
      </c>
      <c r="B16" s="46" t="s">
        <v>35</v>
      </c>
      <c r="C16" s="47" t="s">
        <v>48</v>
      </c>
      <c r="D16" s="48">
        <v>96</v>
      </c>
      <c r="E16" s="27">
        <f t="shared" si="0"/>
        <v>145764</v>
      </c>
      <c r="F16" s="20">
        <f t="shared" si="1"/>
        <v>127200</v>
      </c>
      <c r="G16" s="44">
        <f t="shared" si="4"/>
        <v>115200</v>
      </c>
      <c r="H16" s="44">
        <v>12000</v>
      </c>
      <c r="I16" s="19"/>
      <c r="J16" s="4"/>
      <c r="K16" s="20">
        <f t="shared" si="5"/>
        <v>18564</v>
      </c>
      <c r="L16" s="20">
        <f t="shared" si="2"/>
        <v>17081</v>
      </c>
      <c r="M16" s="44">
        <v>5099</v>
      </c>
      <c r="N16" s="44"/>
      <c r="O16" s="44">
        <v>11529</v>
      </c>
      <c r="P16" s="44">
        <v>453</v>
      </c>
      <c r="Q16" s="20">
        <f t="shared" si="3"/>
        <v>1483</v>
      </c>
      <c r="R16" s="44">
        <v>1206</v>
      </c>
      <c r="S16" s="44">
        <v>277</v>
      </c>
      <c r="T16" s="44">
        <v>126000</v>
      </c>
      <c r="U16" s="4"/>
    </row>
    <row r="17" spans="1:21" ht="19.5" customHeight="1">
      <c r="A17" s="45" t="s">
        <v>43</v>
      </c>
      <c r="B17" s="46" t="s">
        <v>36</v>
      </c>
      <c r="C17" s="47" t="s">
        <v>49</v>
      </c>
      <c r="D17" s="48">
        <v>96</v>
      </c>
      <c r="E17" s="27">
        <f t="shared" si="0"/>
        <v>145764</v>
      </c>
      <c r="F17" s="20">
        <f t="shared" si="1"/>
        <v>127200</v>
      </c>
      <c r="G17" s="44">
        <f t="shared" si="4"/>
        <v>115200</v>
      </c>
      <c r="H17" s="44">
        <v>12000</v>
      </c>
      <c r="I17" s="19"/>
      <c r="J17" s="4"/>
      <c r="K17" s="20">
        <f t="shared" si="5"/>
        <v>18564</v>
      </c>
      <c r="L17" s="20">
        <f t="shared" si="2"/>
        <v>17081</v>
      </c>
      <c r="M17" s="44">
        <v>5099</v>
      </c>
      <c r="N17" s="44"/>
      <c r="O17" s="44">
        <v>11529</v>
      </c>
      <c r="P17" s="44">
        <v>453</v>
      </c>
      <c r="Q17" s="20">
        <f t="shared" si="3"/>
        <v>1483</v>
      </c>
      <c r="R17" s="44">
        <v>1206</v>
      </c>
      <c r="S17" s="44">
        <v>277</v>
      </c>
      <c r="T17" s="44">
        <v>126000</v>
      </c>
      <c r="U17" s="4"/>
    </row>
    <row r="18" spans="1:21" ht="19.5" customHeight="1">
      <c r="A18" s="45" t="s">
        <v>43</v>
      </c>
      <c r="B18" s="46" t="s">
        <v>37</v>
      </c>
      <c r="C18" s="47" t="s">
        <v>50</v>
      </c>
      <c r="D18" s="48">
        <v>96</v>
      </c>
      <c r="E18" s="27">
        <f t="shared" si="0"/>
        <v>145764</v>
      </c>
      <c r="F18" s="20">
        <f t="shared" si="1"/>
        <v>127200</v>
      </c>
      <c r="G18" s="44">
        <f t="shared" si="4"/>
        <v>115200</v>
      </c>
      <c r="H18" s="44">
        <v>12000</v>
      </c>
      <c r="I18" s="19"/>
      <c r="J18" s="4"/>
      <c r="K18" s="20">
        <f t="shared" si="5"/>
        <v>18564</v>
      </c>
      <c r="L18" s="20">
        <f t="shared" si="2"/>
        <v>17081</v>
      </c>
      <c r="M18" s="44">
        <v>5099</v>
      </c>
      <c r="N18" s="44"/>
      <c r="O18" s="44">
        <v>11529</v>
      </c>
      <c r="P18" s="44">
        <v>453</v>
      </c>
      <c r="Q18" s="20">
        <f t="shared" si="3"/>
        <v>1483</v>
      </c>
      <c r="R18" s="44">
        <v>1206</v>
      </c>
      <c r="S18" s="44">
        <v>277</v>
      </c>
      <c r="T18" s="44">
        <v>126000</v>
      </c>
      <c r="U18" s="4"/>
    </row>
    <row r="19" spans="1:21" ht="19.5" customHeight="1">
      <c r="A19" s="45"/>
      <c r="B19" s="46"/>
      <c r="C19" s="47"/>
      <c r="D19" s="48"/>
      <c r="E19" s="27">
        <f t="shared" si="0"/>
        <v>0</v>
      </c>
      <c r="F19" s="20">
        <f t="shared" si="1"/>
        <v>0</v>
      </c>
      <c r="G19" s="4">
        <f t="shared" si="4"/>
        <v>0</v>
      </c>
      <c r="H19" s="4"/>
      <c r="I19" s="19"/>
      <c r="J19" s="4"/>
      <c r="K19" s="20">
        <f t="shared" si="5"/>
        <v>0</v>
      </c>
      <c r="L19" s="20">
        <f t="shared" si="2"/>
        <v>0</v>
      </c>
      <c r="M19" s="4"/>
      <c r="N19" s="4"/>
      <c r="O19" s="4"/>
      <c r="P19" s="4"/>
      <c r="Q19" s="20">
        <f t="shared" si="3"/>
        <v>0</v>
      </c>
      <c r="R19" s="4"/>
      <c r="S19" s="4"/>
      <c r="T19" s="4"/>
      <c r="U19" s="4"/>
    </row>
    <row r="20" spans="1:21" ht="19.5" customHeight="1">
      <c r="A20" s="15"/>
      <c r="B20" s="23"/>
      <c r="C20" s="13"/>
      <c r="D20" s="33"/>
      <c r="E20" s="27">
        <f t="shared" si="0"/>
        <v>0</v>
      </c>
      <c r="F20" s="20">
        <f t="shared" si="1"/>
        <v>0</v>
      </c>
      <c r="G20" s="4">
        <f t="shared" si="4"/>
        <v>0</v>
      </c>
      <c r="H20" s="4"/>
      <c r="I20" s="19"/>
      <c r="J20" s="4"/>
      <c r="K20" s="20">
        <f t="shared" si="5"/>
        <v>0</v>
      </c>
      <c r="L20" s="20">
        <f t="shared" si="2"/>
        <v>0</v>
      </c>
      <c r="M20" s="4"/>
      <c r="N20" s="4"/>
      <c r="O20" s="4"/>
      <c r="P20" s="4"/>
      <c r="Q20" s="20">
        <f t="shared" si="3"/>
        <v>0</v>
      </c>
      <c r="R20" s="4"/>
      <c r="S20" s="4"/>
      <c r="T20" s="4"/>
      <c r="U20" s="4"/>
    </row>
    <row r="21" spans="1:21" ht="19.5" customHeight="1">
      <c r="A21" s="4"/>
      <c r="B21" s="4" t="s">
        <v>12</v>
      </c>
      <c r="C21" s="21"/>
      <c r="D21" s="34"/>
      <c r="E21" s="28">
        <f t="shared" ref="E21:S21" si="6">SUBTOTAL(9,E12:E20)</f>
        <v>993948</v>
      </c>
      <c r="F21" s="20">
        <f t="shared" si="6"/>
        <v>864000</v>
      </c>
      <c r="G21" s="20">
        <f t="shared" si="6"/>
        <v>792000</v>
      </c>
      <c r="H21" s="20">
        <f t="shared" si="6"/>
        <v>72000</v>
      </c>
      <c r="I21" s="26">
        <f>SUBTOTAL(9,I12:I20)</f>
        <v>0</v>
      </c>
      <c r="J21" s="20">
        <f t="shared" si="6"/>
        <v>0</v>
      </c>
      <c r="K21" s="20">
        <f t="shared" si="6"/>
        <v>129948</v>
      </c>
      <c r="L21" s="20">
        <f t="shared" si="6"/>
        <v>119567</v>
      </c>
      <c r="M21" s="20">
        <f t="shared" si="6"/>
        <v>35693</v>
      </c>
      <c r="N21" s="20">
        <f t="shared" si="6"/>
        <v>0</v>
      </c>
      <c r="O21" s="20">
        <f t="shared" si="6"/>
        <v>80703</v>
      </c>
      <c r="P21" s="20">
        <f t="shared" si="6"/>
        <v>3171</v>
      </c>
      <c r="Q21" s="20">
        <f t="shared" si="6"/>
        <v>10381</v>
      </c>
      <c r="R21" s="20">
        <f t="shared" si="6"/>
        <v>8442</v>
      </c>
      <c r="S21" s="20">
        <f t="shared" si="6"/>
        <v>1939</v>
      </c>
      <c r="T21" s="20"/>
      <c r="U21" s="20"/>
    </row>
    <row r="22" spans="1:21" ht="19.5" customHeight="1">
      <c r="A22" s="18"/>
      <c r="B22" s="61" t="s">
        <v>24</v>
      </c>
      <c r="C22" s="62"/>
      <c r="D22" s="35"/>
      <c r="E22" s="40"/>
      <c r="F22" s="18"/>
      <c r="G22" s="18"/>
      <c r="H22" s="18"/>
      <c r="I22" s="18"/>
      <c r="J22" s="18"/>
      <c r="K22" s="18"/>
      <c r="L22" s="18"/>
      <c r="M22" s="18"/>
      <c r="N22" s="18"/>
      <c r="O22" s="18"/>
      <c r="P22" s="18"/>
      <c r="Q22" s="18"/>
      <c r="R22" s="18"/>
      <c r="S22" s="18"/>
      <c r="T22" s="18"/>
      <c r="U22" s="18"/>
    </row>
    <row r="23" spans="1:21" ht="14" customHeight="1">
      <c r="A23" s="12"/>
      <c r="B23" s="29"/>
      <c r="C23" s="30"/>
      <c r="D23" s="36"/>
      <c r="E23" s="12"/>
      <c r="F23" s="12"/>
      <c r="G23" s="12"/>
      <c r="H23" s="12"/>
      <c r="I23" s="12"/>
      <c r="J23" s="12"/>
      <c r="K23" s="12"/>
      <c r="L23" s="12"/>
      <c r="M23" s="12"/>
      <c r="N23" s="12"/>
      <c r="O23" s="12"/>
      <c r="P23" s="12"/>
      <c r="Q23" s="12"/>
      <c r="R23" s="12"/>
      <c r="S23" s="12"/>
      <c r="T23" s="12"/>
      <c r="U23" s="12"/>
    </row>
    <row r="24" spans="1:21" ht="18" customHeight="1">
      <c r="A24" s="38" t="s">
        <v>55</v>
      </c>
      <c r="B24" s="22"/>
      <c r="C24" s="57"/>
      <c r="D24" s="1"/>
      <c r="E24" s="1"/>
      <c r="G24" s="29"/>
      <c r="H24" s="29"/>
      <c r="T24" s="1"/>
    </row>
    <row r="25" spans="1:21" ht="17.5" customHeight="1">
      <c r="A25" s="38" t="s">
        <v>53</v>
      </c>
      <c r="B25" s="72"/>
      <c r="C25" s="72"/>
      <c r="D25" s="1"/>
      <c r="E25" s="1"/>
      <c r="G25" s="29"/>
      <c r="H25" s="29"/>
      <c r="T25" s="1"/>
    </row>
    <row r="26" spans="1:21" ht="19" customHeight="1">
      <c r="A26" s="38" t="s">
        <v>38</v>
      </c>
      <c r="B26" s="72"/>
      <c r="C26" s="72"/>
      <c r="D26" s="1"/>
      <c r="E26" s="15" t="s">
        <v>28</v>
      </c>
      <c r="G26" s="38" t="s">
        <v>41</v>
      </c>
      <c r="H26" s="43"/>
      <c r="I26" s="37"/>
      <c r="J26" s="22"/>
      <c r="K26" s="22"/>
      <c r="L26" s="22"/>
      <c r="M26" s="22"/>
      <c r="N26" s="22"/>
      <c r="O26" s="22"/>
      <c r="P26" s="22"/>
      <c r="T26" s="1"/>
    </row>
    <row r="27" spans="1:21" ht="19" customHeight="1">
      <c r="A27" s="39" t="s">
        <v>30</v>
      </c>
      <c r="B27" s="72"/>
      <c r="C27" s="72"/>
      <c r="D27" s="1"/>
      <c r="E27" s="44"/>
      <c r="H27" s="12"/>
      <c r="I27" s="42"/>
      <c r="J27" s="12"/>
      <c r="T27" s="1"/>
    </row>
    <row r="28" spans="1:21" ht="7.5" customHeight="1">
      <c r="A28" s="12"/>
      <c r="B28" s="12"/>
      <c r="C28" s="24"/>
      <c r="D28" s="24"/>
      <c r="E28" s="12"/>
      <c r="F28" s="12"/>
      <c r="G28" s="12"/>
      <c r="H28" s="12"/>
      <c r="I28" s="12"/>
      <c r="J28" s="12"/>
      <c r="K28" s="12"/>
      <c r="L28" s="12"/>
      <c r="M28" s="12"/>
      <c r="N28" s="12"/>
      <c r="O28" s="12"/>
      <c r="P28" s="12"/>
      <c r="Q28" s="12"/>
      <c r="R28" s="12"/>
      <c r="S28" s="12"/>
      <c r="T28" s="12"/>
      <c r="U28" s="12"/>
    </row>
    <row r="29" spans="1:21" ht="19.5" customHeight="1">
      <c r="A29" s="69" t="s">
        <v>21</v>
      </c>
      <c r="B29" s="63" t="s">
        <v>13</v>
      </c>
      <c r="C29" s="66" t="s">
        <v>14</v>
      </c>
      <c r="D29" s="77" t="s">
        <v>39</v>
      </c>
      <c r="E29" s="73" t="s">
        <v>15</v>
      </c>
      <c r="F29" s="62" t="s">
        <v>0</v>
      </c>
      <c r="G29" s="62"/>
      <c r="H29" s="62"/>
      <c r="I29" s="62"/>
      <c r="J29" s="62"/>
      <c r="K29" s="62" t="s">
        <v>1</v>
      </c>
      <c r="L29" s="62"/>
      <c r="M29" s="62"/>
      <c r="N29" s="62"/>
      <c r="O29" s="62"/>
      <c r="P29" s="62"/>
      <c r="Q29" s="62"/>
      <c r="R29" s="62"/>
      <c r="S29" s="62"/>
      <c r="T29" s="63" t="s">
        <v>16</v>
      </c>
      <c r="U29" s="81" t="s">
        <v>23</v>
      </c>
    </row>
    <row r="30" spans="1:21" ht="19.5" customHeight="1">
      <c r="A30" s="70"/>
      <c r="B30" s="64"/>
      <c r="C30" s="67"/>
      <c r="D30" s="67"/>
      <c r="E30" s="74"/>
      <c r="F30" s="82" t="s">
        <v>2</v>
      </c>
      <c r="G30" s="62" t="s">
        <v>3</v>
      </c>
      <c r="H30" s="62"/>
      <c r="I30" s="62"/>
      <c r="J30" s="62"/>
      <c r="K30" s="85" t="s">
        <v>17</v>
      </c>
      <c r="L30" s="85" t="s">
        <v>4</v>
      </c>
      <c r="M30" s="62" t="s">
        <v>3</v>
      </c>
      <c r="N30" s="62"/>
      <c r="O30" s="62"/>
      <c r="P30" s="62"/>
      <c r="Q30" s="85" t="s">
        <v>5</v>
      </c>
      <c r="R30" s="88" t="s">
        <v>3</v>
      </c>
      <c r="S30" s="89"/>
      <c r="T30" s="64"/>
      <c r="U30" s="70"/>
    </row>
    <row r="31" spans="1:21" ht="21" customHeight="1">
      <c r="A31" s="70"/>
      <c r="B31" s="64"/>
      <c r="C31" s="67"/>
      <c r="D31" s="67"/>
      <c r="E31" s="74"/>
      <c r="F31" s="83"/>
      <c r="G31" s="63" t="s">
        <v>6</v>
      </c>
      <c r="H31" s="63" t="s">
        <v>7</v>
      </c>
      <c r="I31" s="63" t="s">
        <v>8</v>
      </c>
      <c r="J31" s="63" t="s">
        <v>9</v>
      </c>
      <c r="K31" s="86"/>
      <c r="L31" s="86"/>
      <c r="M31" s="69" t="s">
        <v>25</v>
      </c>
      <c r="N31" s="69" t="s">
        <v>26</v>
      </c>
      <c r="O31" s="63" t="s">
        <v>18</v>
      </c>
      <c r="P31" s="90" t="s">
        <v>20</v>
      </c>
      <c r="Q31" s="86"/>
      <c r="R31" s="63" t="s">
        <v>10</v>
      </c>
      <c r="S31" s="63" t="s">
        <v>11</v>
      </c>
      <c r="T31" s="64"/>
      <c r="U31" s="70"/>
    </row>
    <row r="32" spans="1:21" ht="21" customHeight="1">
      <c r="A32" s="71"/>
      <c r="B32" s="65"/>
      <c r="C32" s="68"/>
      <c r="D32" s="68"/>
      <c r="E32" s="75"/>
      <c r="F32" s="84"/>
      <c r="G32" s="65"/>
      <c r="H32" s="65"/>
      <c r="I32" s="65"/>
      <c r="J32" s="65"/>
      <c r="K32" s="87"/>
      <c r="L32" s="87"/>
      <c r="M32" s="65"/>
      <c r="N32" s="65"/>
      <c r="O32" s="65"/>
      <c r="P32" s="91"/>
      <c r="Q32" s="87"/>
      <c r="R32" s="65"/>
      <c r="S32" s="65"/>
      <c r="T32" s="65"/>
      <c r="U32" s="71"/>
    </row>
    <row r="33" spans="1:21" ht="21" customHeight="1">
      <c r="A33" s="15"/>
      <c r="B33" s="23"/>
      <c r="C33" s="13"/>
      <c r="D33" s="31"/>
      <c r="E33" s="27">
        <f t="shared" ref="E33:E41" si="7">F33+K33</f>
        <v>0</v>
      </c>
      <c r="F33" s="20">
        <f t="shared" ref="F33:F41" si="8">SUM(G33:J33)</f>
        <v>0</v>
      </c>
      <c r="G33" s="4">
        <f>$E$27*$D33</f>
        <v>0</v>
      </c>
      <c r="H33" s="4"/>
      <c r="I33" s="19"/>
      <c r="J33" s="4"/>
      <c r="K33" s="20">
        <f t="shared" ref="K33:K41" si="9">L33+Q33</f>
        <v>0</v>
      </c>
      <c r="L33" s="20">
        <f t="shared" ref="L33:L41" si="10">SUM(M33:P33)</f>
        <v>0</v>
      </c>
      <c r="M33" s="4"/>
      <c r="N33" s="4"/>
      <c r="O33" s="4"/>
      <c r="P33" s="4"/>
      <c r="Q33" s="20">
        <f t="shared" ref="Q33:Q41" si="11">SUM(R33:S33)</f>
        <v>0</v>
      </c>
      <c r="R33" s="4"/>
      <c r="S33" s="4"/>
      <c r="T33" s="4"/>
      <c r="U33" s="4"/>
    </row>
    <row r="34" spans="1:21" ht="19.5" customHeight="1">
      <c r="A34" s="15"/>
      <c r="B34" s="3"/>
      <c r="C34" s="13"/>
      <c r="D34" s="31"/>
      <c r="E34" s="27">
        <f t="shared" si="7"/>
        <v>0</v>
      </c>
      <c r="F34" s="20">
        <f t="shared" si="8"/>
        <v>0</v>
      </c>
      <c r="G34" s="4">
        <f t="shared" ref="G34:G41" si="12">$E$27*$D34</f>
        <v>0</v>
      </c>
      <c r="H34" s="4"/>
      <c r="I34" s="19"/>
      <c r="J34" s="4"/>
      <c r="K34" s="20">
        <f t="shared" si="9"/>
        <v>0</v>
      </c>
      <c r="L34" s="20">
        <f t="shared" si="10"/>
        <v>0</v>
      </c>
      <c r="M34" s="4"/>
      <c r="N34" s="4"/>
      <c r="O34" s="4"/>
      <c r="P34" s="4"/>
      <c r="Q34" s="20">
        <f t="shared" si="11"/>
        <v>0</v>
      </c>
      <c r="R34" s="4"/>
      <c r="S34" s="4"/>
      <c r="T34" s="4"/>
      <c r="U34" s="4"/>
    </row>
    <row r="35" spans="1:21" ht="19.5" customHeight="1">
      <c r="A35" s="15"/>
      <c r="B35" s="3"/>
      <c r="C35" s="13"/>
      <c r="D35" s="31"/>
      <c r="E35" s="27">
        <f t="shared" si="7"/>
        <v>0</v>
      </c>
      <c r="F35" s="20">
        <f t="shared" si="8"/>
        <v>0</v>
      </c>
      <c r="G35" s="4">
        <f t="shared" si="12"/>
        <v>0</v>
      </c>
      <c r="H35" s="4"/>
      <c r="I35" s="19"/>
      <c r="J35" s="4"/>
      <c r="K35" s="20">
        <f t="shared" si="9"/>
        <v>0</v>
      </c>
      <c r="L35" s="20">
        <f t="shared" si="10"/>
        <v>0</v>
      </c>
      <c r="M35" s="4"/>
      <c r="N35" s="4"/>
      <c r="O35" s="4"/>
      <c r="P35" s="4"/>
      <c r="Q35" s="20">
        <f t="shared" si="11"/>
        <v>0</v>
      </c>
      <c r="R35" s="4"/>
      <c r="S35" s="4"/>
      <c r="T35" s="4"/>
      <c r="U35" s="4"/>
    </row>
    <row r="36" spans="1:21" ht="19.5" customHeight="1">
      <c r="A36" s="15"/>
      <c r="B36" s="3"/>
      <c r="C36" s="13"/>
      <c r="D36" s="31"/>
      <c r="E36" s="27">
        <f t="shared" si="7"/>
        <v>0</v>
      </c>
      <c r="F36" s="20">
        <f t="shared" si="8"/>
        <v>0</v>
      </c>
      <c r="G36" s="4">
        <f t="shared" si="12"/>
        <v>0</v>
      </c>
      <c r="H36" s="4"/>
      <c r="I36" s="19"/>
      <c r="J36" s="4"/>
      <c r="K36" s="20">
        <f t="shared" si="9"/>
        <v>0</v>
      </c>
      <c r="L36" s="20">
        <f t="shared" si="10"/>
        <v>0</v>
      </c>
      <c r="M36" s="4"/>
      <c r="N36" s="4"/>
      <c r="O36" s="4"/>
      <c r="P36" s="4"/>
      <c r="Q36" s="20">
        <f t="shared" si="11"/>
        <v>0</v>
      </c>
      <c r="R36" s="4"/>
      <c r="S36" s="4"/>
      <c r="T36" s="4"/>
      <c r="U36" s="4"/>
    </row>
    <row r="37" spans="1:21" ht="19.5" customHeight="1">
      <c r="A37" s="15"/>
      <c r="B37" s="3"/>
      <c r="C37" s="13"/>
      <c r="D37" s="31"/>
      <c r="E37" s="27">
        <f t="shared" si="7"/>
        <v>0</v>
      </c>
      <c r="F37" s="20">
        <f t="shared" si="8"/>
        <v>0</v>
      </c>
      <c r="G37" s="4">
        <f t="shared" si="12"/>
        <v>0</v>
      </c>
      <c r="H37" s="4"/>
      <c r="I37" s="19"/>
      <c r="J37" s="4"/>
      <c r="K37" s="20">
        <f t="shared" si="9"/>
        <v>0</v>
      </c>
      <c r="L37" s="20">
        <f t="shared" si="10"/>
        <v>0</v>
      </c>
      <c r="M37" s="4"/>
      <c r="N37" s="4"/>
      <c r="O37" s="4"/>
      <c r="P37" s="4"/>
      <c r="Q37" s="20">
        <f t="shared" si="11"/>
        <v>0</v>
      </c>
      <c r="R37" s="4"/>
      <c r="S37" s="4"/>
      <c r="T37" s="4"/>
      <c r="U37" s="4"/>
    </row>
    <row r="38" spans="1:21" ht="19.5" customHeight="1">
      <c r="A38" s="15"/>
      <c r="B38" s="23"/>
      <c r="C38" s="13"/>
      <c r="D38" s="31"/>
      <c r="E38" s="27">
        <f t="shared" si="7"/>
        <v>0</v>
      </c>
      <c r="F38" s="20">
        <f t="shared" si="8"/>
        <v>0</v>
      </c>
      <c r="G38" s="4">
        <f t="shared" si="12"/>
        <v>0</v>
      </c>
      <c r="H38" s="4"/>
      <c r="I38" s="19"/>
      <c r="J38" s="4"/>
      <c r="K38" s="20">
        <f t="shared" si="9"/>
        <v>0</v>
      </c>
      <c r="L38" s="20">
        <f t="shared" si="10"/>
        <v>0</v>
      </c>
      <c r="M38" s="4"/>
      <c r="N38" s="4"/>
      <c r="O38" s="4"/>
      <c r="P38" s="4"/>
      <c r="Q38" s="20">
        <f t="shared" si="11"/>
        <v>0</v>
      </c>
      <c r="R38" s="4"/>
      <c r="S38" s="4"/>
      <c r="T38" s="4"/>
      <c r="U38" s="4"/>
    </row>
    <row r="39" spans="1:21" ht="19.5" customHeight="1">
      <c r="A39" s="15"/>
      <c r="B39" s="3"/>
      <c r="C39" s="13"/>
      <c r="D39" s="31"/>
      <c r="E39" s="27">
        <f t="shared" si="7"/>
        <v>0</v>
      </c>
      <c r="F39" s="20">
        <f t="shared" si="8"/>
        <v>0</v>
      </c>
      <c r="G39" s="4">
        <f t="shared" si="12"/>
        <v>0</v>
      </c>
      <c r="H39" s="4"/>
      <c r="I39" s="19"/>
      <c r="J39" s="4"/>
      <c r="K39" s="20">
        <f t="shared" si="9"/>
        <v>0</v>
      </c>
      <c r="L39" s="20">
        <f t="shared" si="10"/>
        <v>0</v>
      </c>
      <c r="M39" s="4"/>
      <c r="N39" s="4"/>
      <c r="O39" s="4"/>
      <c r="P39" s="4"/>
      <c r="Q39" s="20">
        <f t="shared" si="11"/>
        <v>0</v>
      </c>
      <c r="R39" s="4"/>
      <c r="S39" s="4"/>
      <c r="T39" s="4"/>
      <c r="U39" s="4"/>
    </row>
    <row r="40" spans="1:21" ht="19.5" customHeight="1">
      <c r="A40" s="15"/>
      <c r="B40" s="3"/>
      <c r="C40" s="13"/>
      <c r="D40" s="31"/>
      <c r="E40" s="27">
        <f t="shared" si="7"/>
        <v>0</v>
      </c>
      <c r="F40" s="20">
        <f t="shared" si="8"/>
        <v>0</v>
      </c>
      <c r="G40" s="4">
        <f t="shared" si="12"/>
        <v>0</v>
      </c>
      <c r="H40" s="4"/>
      <c r="I40" s="19"/>
      <c r="J40" s="4"/>
      <c r="K40" s="20">
        <f t="shared" si="9"/>
        <v>0</v>
      </c>
      <c r="L40" s="20">
        <f t="shared" si="10"/>
        <v>0</v>
      </c>
      <c r="M40" s="4"/>
      <c r="N40" s="4"/>
      <c r="O40" s="4"/>
      <c r="P40" s="4"/>
      <c r="Q40" s="20">
        <f t="shared" si="11"/>
        <v>0</v>
      </c>
      <c r="R40" s="4"/>
      <c r="S40" s="4"/>
      <c r="T40" s="4"/>
      <c r="U40" s="4"/>
    </row>
    <row r="41" spans="1:21" ht="19.5" customHeight="1">
      <c r="A41" s="15"/>
      <c r="B41" s="23"/>
      <c r="C41" s="13"/>
      <c r="D41" s="31"/>
      <c r="E41" s="27">
        <f t="shared" si="7"/>
        <v>0</v>
      </c>
      <c r="F41" s="20">
        <f t="shared" si="8"/>
        <v>0</v>
      </c>
      <c r="G41" s="4">
        <f t="shared" si="12"/>
        <v>0</v>
      </c>
      <c r="H41" s="4"/>
      <c r="I41" s="19"/>
      <c r="J41" s="4"/>
      <c r="K41" s="20">
        <f t="shared" si="9"/>
        <v>0</v>
      </c>
      <c r="L41" s="20">
        <f t="shared" si="10"/>
        <v>0</v>
      </c>
      <c r="M41" s="4"/>
      <c r="N41" s="4"/>
      <c r="O41" s="4"/>
      <c r="P41" s="4"/>
      <c r="Q41" s="20">
        <f t="shared" si="11"/>
        <v>0</v>
      </c>
      <c r="R41" s="4"/>
      <c r="S41" s="4"/>
      <c r="T41" s="4"/>
      <c r="U41" s="4"/>
    </row>
    <row r="42" spans="1:21" ht="19.5" customHeight="1">
      <c r="A42" s="4"/>
      <c r="B42" s="4" t="s">
        <v>12</v>
      </c>
      <c r="C42" s="21"/>
      <c r="D42" s="32"/>
      <c r="E42" s="28">
        <f t="shared" ref="E42:S42" si="13">SUBTOTAL(9,E33:E41)</f>
        <v>0</v>
      </c>
      <c r="F42" s="20">
        <f t="shared" si="13"/>
        <v>0</v>
      </c>
      <c r="G42" s="20">
        <f t="shared" si="13"/>
        <v>0</v>
      </c>
      <c r="H42" s="20">
        <f t="shared" si="13"/>
        <v>0</v>
      </c>
      <c r="I42" s="26">
        <f t="shared" si="13"/>
        <v>0</v>
      </c>
      <c r="J42" s="20">
        <f t="shared" si="13"/>
        <v>0</v>
      </c>
      <c r="K42" s="20">
        <f t="shared" si="13"/>
        <v>0</v>
      </c>
      <c r="L42" s="20">
        <f t="shared" si="13"/>
        <v>0</v>
      </c>
      <c r="M42" s="20">
        <f t="shared" si="13"/>
        <v>0</v>
      </c>
      <c r="N42" s="20">
        <f t="shared" si="13"/>
        <v>0</v>
      </c>
      <c r="O42" s="20">
        <f t="shared" si="13"/>
        <v>0</v>
      </c>
      <c r="P42" s="20">
        <f t="shared" si="13"/>
        <v>0</v>
      </c>
      <c r="Q42" s="20">
        <f t="shared" si="13"/>
        <v>0</v>
      </c>
      <c r="R42" s="20">
        <f t="shared" si="13"/>
        <v>0</v>
      </c>
      <c r="S42" s="20">
        <f t="shared" si="13"/>
        <v>0</v>
      </c>
      <c r="T42" s="20"/>
      <c r="U42" s="20"/>
    </row>
    <row r="43" spans="1:21" ht="19.5" customHeight="1">
      <c r="A43" s="18"/>
      <c r="B43" s="61" t="s">
        <v>24</v>
      </c>
      <c r="C43" s="62"/>
      <c r="D43" s="2"/>
      <c r="E43" s="40">
        <v>0</v>
      </c>
      <c r="F43" s="18"/>
      <c r="G43" s="18"/>
      <c r="H43" s="18"/>
      <c r="I43" s="18"/>
      <c r="J43" s="18"/>
      <c r="K43" s="18"/>
      <c r="L43" s="18"/>
      <c r="M43" s="18"/>
      <c r="N43" s="18"/>
      <c r="O43" s="18"/>
      <c r="P43" s="18"/>
      <c r="Q43" s="18"/>
      <c r="R43" s="18"/>
      <c r="S43" s="18"/>
      <c r="T43" s="18"/>
      <c r="U43" s="18"/>
    </row>
    <row r="44" spans="1:21" ht="19.5" customHeight="1">
      <c r="A44" s="12"/>
      <c r="B44" s="29"/>
      <c r="C44" s="30"/>
      <c r="D44" s="30"/>
      <c r="E44" s="12"/>
      <c r="F44" s="12"/>
      <c r="G44" s="12"/>
      <c r="H44" s="12"/>
      <c r="I44" s="12"/>
      <c r="J44" s="12"/>
      <c r="K44" s="12"/>
      <c r="L44" s="12"/>
      <c r="M44" s="12"/>
      <c r="N44" s="12"/>
      <c r="O44" s="12"/>
      <c r="P44" s="12"/>
      <c r="Q44" s="12"/>
      <c r="R44" s="12"/>
      <c r="S44" s="12"/>
      <c r="T44" s="12"/>
      <c r="U44" s="12"/>
    </row>
    <row r="45" spans="1:21" ht="19.5" customHeight="1">
      <c r="A45" s="38" t="s">
        <v>55</v>
      </c>
      <c r="B45" s="37"/>
      <c r="C45" s="58"/>
      <c r="D45" s="30"/>
      <c r="E45" s="12"/>
      <c r="F45" s="12"/>
      <c r="G45" s="12"/>
      <c r="H45" s="12"/>
      <c r="I45" s="12"/>
      <c r="J45" s="12"/>
      <c r="K45" s="12"/>
      <c r="L45" s="12"/>
      <c r="M45" s="12"/>
      <c r="N45" s="12"/>
      <c r="O45" s="12"/>
      <c r="P45" s="12"/>
      <c r="Q45" s="12"/>
      <c r="R45" s="12"/>
      <c r="S45" s="12"/>
      <c r="T45" s="12"/>
      <c r="U45" s="12"/>
    </row>
    <row r="46" spans="1:21" ht="17.5" customHeight="1">
      <c r="A46" s="38" t="s">
        <v>53</v>
      </c>
      <c r="B46" s="72"/>
      <c r="C46" s="72"/>
      <c r="D46" s="1"/>
      <c r="E46" s="1"/>
      <c r="G46" s="29"/>
      <c r="H46" s="29"/>
      <c r="T46" s="1"/>
    </row>
    <row r="47" spans="1:21" ht="19" customHeight="1">
      <c r="A47" s="38" t="s">
        <v>38</v>
      </c>
      <c r="B47" s="72"/>
      <c r="C47" s="72"/>
      <c r="D47" s="1"/>
      <c r="E47" s="15" t="s">
        <v>28</v>
      </c>
      <c r="G47" s="38" t="s">
        <v>41</v>
      </c>
      <c r="H47" s="43"/>
      <c r="I47" s="37"/>
      <c r="J47" s="22"/>
      <c r="K47" s="22"/>
      <c r="L47" s="22"/>
      <c r="M47" s="22"/>
      <c r="N47" s="22"/>
      <c r="O47" s="22"/>
      <c r="P47" s="22"/>
      <c r="T47" s="1"/>
    </row>
    <row r="48" spans="1:21" ht="19" customHeight="1">
      <c r="A48" s="39" t="s">
        <v>30</v>
      </c>
      <c r="B48" s="72"/>
      <c r="C48" s="72"/>
      <c r="D48" s="1"/>
      <c r="E48" s="44"/>
      <c r="H48" s="12"/>
      <c r="I48" s="42"/>
      <c r="J48" s="12"/>
      <c r="T48" s="1"/>
    </row>
    <row r="49" spans="1:21" ht="7.5" customHeight="1">
      <c r="A49" s="12"/>
      <c r="B49" s="12"/>
      <c r="C49" s="24"/>
      <c r="D49" s="24"/>
      <c r="E49" s="12"/>
      <c r="F49" s="12"/>
      <c r="G49" s="12"/>
      <c r="H49" s="12"/>
      <c r="I49" s="12"/>
      <c r="J49" s="12"/>
      <c r="K49" s="12"/>
      <c r="L49" s="12"/>
      <c r="M49" s="12"/>
      <c r="N49" s="12"/>
      <c r="O49" s="12"/>
      <c r="P49" s="12"/>
      <c r="Q49" s="12"/>
      <c r="R49" s="12"/>
      <c r="S49" s="12"/>
      <c r="T49" s="12"/>
      <c r="U49" s="12"/>
    </row>
    <row r="50" spans="1:21" ht="19.5" customHeight="1">
      <c r="A50" s="69" t="s">
        <v>21</v>
      </c>
      <c r="B50" s="63" t="s">
        <v>13</v>
      </c>
      <c r="C50" s="66" t="s">
        <v>14</v>
      </c>
      <c r="D50" s="77" t="s">
        <v>39</v>
      </c>
      <c r="E50" s="73" t="s">
        <v>15</v>
      </c>
      <c r="F50" s="62" t="s">
        <v>0</v>
      </c>
      <c r="G50" s="62"/>
      <c r="H50" s="62"/>
      <c r="I50" s="62"/>
      <c r="J50" s="62"/>
      <c r="K50" s="62" t="s">
        <v>1</v>
      </c>
      <c r="L50" s="62"/>
      <c r="M50" s="62"/>
      <c r="N50" s="62"/>
      <c r="O50" s="62"/>
      <c r="P50" s="62"/>
      <c r="Q50" s="62"/>
      <c r="R50" s="62"/>
      <c r="S50" s="62"/>
      <c r="T50" s="63" t="s">
        <v>16</v>
      </c>
      <c r="U50" s="81" t="s">
        <v>23</v>
      </c>
    </row>
    <row r="51" spans="1:21" ht="19.5" customHeight="1">
      <c r="A51" s="70"/>
      <c r="B51" s="64"/>
      <c r="C51" s="67"/>
      <c r="D51" s="67"/>
      <c r="E51" s="74"/>
      <c r="F51" s="82" t="s">
        <v>2</v>
      </c>
      <c r="G51" s="62" t="s">
        <v>3</v>
      </c>
      <c r="H51" s="62"/>
      <c r="I51" s="62"/>
      <c r="J51" s="62"/>
      <c r="K51" s="85" t="s">
        <v>17</v>
      </c>
      <c r="L51" s="85" t="s">
        <v>4</v>
      </c>
      <c r="M51" s="62" t="s">
        <v>3</v>
      </c>
      <c r="N51" s="62"/>
      <c r="O51" s="62"/>
      <c r="P51" s="62"/>
      <c r="Q51" s="85" t="s">
        <v>5</v>
      </c>
      <c r="R51" s="88" t="s">
        <v>3</v>
      </c>
      <c r="S51" s="89"/>
      <c r="T51" s="64"/>
      <c r="U51" s="70"/>
    </row>
    <row r="52" spans="1:21" ht="21" customHeight="1">
      <c r="A52" s="70"/>
      <c r="B52" s="64"/>
      <c r="C52" s="67"/>
      <c r="D52" s="67"/>
      <c r="E52" s="74"/>
      <c r="F52" s="83"/>
      <c r="G52" s="63" t="s">
        <v>6</v>
      </c>
      <c r="H52" s="63" t="s">
        <v>7</v>
      </c>
      <c r="I52" s="63" t="s">
        <v>8</v>
      </c>
      <c r="J52" s="63" t="s">
        <v>9</v>
      </c>
      <c r="K52" s="86"/>
      <c r="L52" s="86"/>
      <c r="M52" s="69" t="s">
        <v>25</v>
      </c>
      <c r="N52" s="69" t="s">
        <v>26</v>
      </c>
      <c r="O52" s="63" t="s">
        <v>18</v>
      </c>
      <c r="P52" s="90" t="s">
        <v>20</v>
      </c>
      <c r="Q52" s="86"/>
      <c r="R52" s="63" t="s">
        <v>10</v>
      </c>
      <c r="S52" s="63" t="s">
        <v>11</v>
      </c>
      <c r="T52" s="64"/>
      <c r="U52" s="70"/>
    </row>
    <row r="53" spans="1:21" ht="21" customHeight="1">
      <c r="A53" s="71"/>
      <c r="B53" s="65"/>
      <c r="C53" s="68"/>
      <c r="D53" s="68"/>
      <c r="E53" s="75"/>
      <c r="F53" s="84"/>
      <c r="G53" s="65"/>
      <c r="H53" s="65"/>
      <c r="I53" s="65"/>
      <c r="J53" s="65"/>
      <c r="K53" s="87"/>
      <c r="L53" s="87"/>
      <c r="M53" s="65"/>
      <c r="N53" s="65"/>
      <c r="O53" s="65"/>
      <c r="P53" s="91"/>
      <c r="Q53" s="87"/>
      <c r="R53" s="65"/>
      <c r="S53" s="65"/>
      <c r="T53" s="65"/>
      <c r="U53" s="71"/>
    </row>
    <row r="54" spans="1:21" ht="21" customHeight="1">
      <c r="A54" s="15"/>
      <c r="B54" s="23"/>
      <c r="C54" s="13"/>
      <c r="D54" s="31"/>
      <c r="E54" s="27">
        <f t="shared" ref="E54:E62" si="14">F54+K54</f>
        <v>0</v>
      </c>
      <c r="F54" s="20">
        <f t="shared" ref="F54:F62" si="15">SUM(G54:J54)</f>
        <v>0</v>
      </c>
      <c r="G54" s="4">
        <f>$E$27*$D54</f>
        <v>0</v>
      </c>
      <c r="H54" s="4"/>
      <c r="I54" s="19"/>
      <c r="J54" s="4"/>
      <c r="K54" s="20">
        <f t="shared" ref="K54:K62" si="16">L54+Q54</f>
        <v>0</v>
      </c>
      <c r="L54" s="20">
        <f t="shared" ref="L54:L62" si="17">SUM(M54:P54)</f>
        <v>0</v>
      </c>
      <c r="M54" s="4"/>
      <c r="N54" s="4"/>
      <c r="O54" s="4"/>
      <c r="P54" s="4"/>
      <c r="Q54" s="20">
        <f t="shared" ref="Q54:Q62" si="18">SUM(R54:S54)</f>
        <v>0</v>
      </c>
      <c r="R54" s="4"/>
      <c r="S54" s="4"/>
      <c r="T54" s="4"/>
      <c r="U54" s="4"/>
    </row>
    <row r="55" spans="1:21" ht="19.5" customHeight="1">
      <c r="A55" s="15"/>
      <c r="B55" s="3"/>
      <c r="C55" s="13"/>
      <c r="D55" s="31"/>
      <c r="E55" s="27">
        <f t="shared" si="14"/>
        <v>0</v>
      </c>
      <c r="F55" s="20">
        <f t="shared" si="15"/>
        <v>0</v>
      </c>
      <c r="G55" s="4">
        <f t="shared" ref="G55:G62" si="19">$E$27*$D55</f>
        <v>0</v>
      </c>
      <c r="H55" s="4"/>
      <c r="I55" s="19"/>
      <c r="J55" s="4"/>
      <c r="K55" s="20">
        <f t="shared" si="16"/>
        <v>0</v>
      </c>
      <c r="L55" s="20">
        <f t="shared" si="17"/>
        <v>0</v>
      </c>
      <c r="M55" s="4"/>
      <c r="N55" s="4"/>
      <c r="O55" s="4"/>
      <c r="P55" s="4"/>
      <c r="Q55" s="20">
        <f t="shared" si="18"/>
        <v>0</v>
      </c>
      <c r="R55" s="4"/>
      <c r="S55" s="4"/>
      <c r="T55" s="4"/>
      <c r="U55" s="4"/>
    </row>
    <row r="56" spans="1:21" ht="19.5" customHeight="1">
      <c r="A56" s="15"/>
      <c r="B56" s="3"/>
      <c r="C56" s="13"/>
      <c r="D56" s="31"/>
      <c r="E56" s="27">
        <f t="shared" si="14"/>
        <v>0</v>
      </c>
      <c r="F56" s="20">
        <f t="shared" si="15"/>
        <v>0</v>
      </c>
      <c r="G56" s="4">
        <f t="shared" si="19"/>
        <v>0</v>
      </c>
      <c r="H56" s="4"/>
      <c r="I56" s="19"/>
      <c r="J56" s="4"/>
      <c r="K56" s="20">
        <f t="shared" si="16"/>
        <v>0</v>
      </c>
      <c r="L56" s="20">
        <f t="shared" si="17"/>
        <v>0</v>
      </c>
      <c r="M56" s="4"/>
      <c r="N56" s="4"/>
      <c r="O56" s="4"/>
      <c r="P56" s="4"/>
      <c r="Q56" s="20">
        <f t="shared" si="18"/>
        <v>0</v>
      </c>
      <c r="R56" s="4"/>
      <c r="S56" s="4"/>
      <c r="T56" s="4"/>
      <c r="U56" s="4"/>
    </row>
    <row r="57" spans="1:21" ht="19.5" customHeight="1">
      <c r="A57" s="15"/>
      <c r="B57" s="3"/>
      <c r="C57" s="13"/>
      <c r="D57" s="31"/>
      <c r="E57" s="27">
        <f t="shared" si="14"/>
        <v>0</v>
      </c>
      <c r="F57" s="20">
        <f t="shared" si="15"/>
        <v>0</v>
      </c>
      <c r="G57" s="4">
        <f t="shared" si="19"/>
        <v>0</v>
      </c>
      <c r="H57" s="4"/>
      <c r="I57" s="19"/>
      <c r="J57" s="4"/>
      <c r="K57" s="20">
        <f t="shared" si="16"/>
        <v>0</v>
      </c>
      <c r="L57" s="20">
        <f t="shared" si="17"/>
        <v>0</v>
      </c>
      <c r="M57" s="4"/>
      <c r="N57" s="4"/>
      <c r="O57" s="4"/>
      <c r="P57" s="4"/>
      <c r="Q57" s="20">
        <f t="shared" si="18"/>
        <v>0</v>
      </c>
      <c r="R57" s="4"/>
      <c r="S57" s="4"/>
      <c r="T57" s="4"/>
      <c r="U57" s="4"/>
    </row>
    <row r="58" spans="1:21" ht="19.5" customHeight="1">
      <c r="A58" s="15"/>
      <c r="B58" s="3"/>
      <c r="C58" s="13"/>
      <c r="D58" s="31"/>
      <c r="E58" s="27">
        <f t="shared" si="14"/>
        <v>0</v>
      </c>
      <c r="F58" s="20">
        <f t="shared" si="15"/>
        <v>0</v>
      </c>
      <c r="G58" s="4">
        <f t="shared" si="19"/>
        <v>0</v>
      </c>
      <c r="H58" s="4"/>
      <c r="I58" s="19"/>
      <c r="J58" s="4"/>
      <c r="K58" s="20">
        <f t="shared" si="16"/>
        <v>0</v>
      </c>
      <c r="L58" s="20">
        <f t="shared" si="17"/>
        <v>0</v>
      </c>
      <c r="M58" s="4"/>
      <c r="N58" s="4"/>
      <c r="O58" s="4"/>
      <c r="P58" s="4"/>
      <c r="Q58" s="20">
        <f t="shared" si="18"/>
        <v>0</v>
      </c>
      <c r="R58" s="4"/>
      <c r="S58" s="4"/>
      <c r="T58" s="4"/>
      <c r="U58" s="4"/>
    </row>
    <row r="59" spans="1:21" ht="19.5" customHeight="1">
      <c r="A59" s="15"/>
      <c r="B59" s="23"/>
      <c r="C59" s="13"/>
      <c r="D59" s="31"/>
      <c r="E59" s="27">
        <f t="shared" si="14"/>
        <v>0</v>
      </c>
      <c r="F59" s="20">
        <f t="shared" si="15"/>
        <v>0</v>
      </c>
      <c r="G59" s="4">
        <f t="shared" si="19"/>
        <v>0</v>
      </c>
      <c r="H59" s="4"/>
      <c r="I59" s="19"/>
      <c r="J59" s="4"/>
      <c r="K59" s="20">
        <f t="shared" si="16"/>
        <v>0</v>
      </c>
      <c r="L59" s="20">
        <f t="shared" si="17"/>
        <v>0</v>
      </c>
      <c r="M59" s="4"/>
      <c r="N59" s="4"/>
      <c r="O59" s="4"/>
      <c r="P59" s="4"/>
      <c r="Q59" s="20">
        <f t="shared" si="18"/>
        <v>0</v>
      </c>
      <c r="R59" s="4"/>
      <c r="S59" s="4"/>
      <c r="T59" s="4"/>
      <c r="U59" s="4"/>
    </row>
    <row r="60" spans="1:21" ht="19.5" customHeight="1">
      <c r="A60" s="15"/>
      <c r="B60" s="3"/>
      <c r="C60" s="13"/>
      <c r="D60" s="31"/>
      <c r="E60" s="27">
        <f t="shared" si="14"/>
        <v>0</v>
      </c>
      <c r="F60" s="20">
        <f t="shared" si="15"/>
        <v>0</v>
      </c>
      <c r="G60" s="4">
        <f t="shared" si="19"/>
        <v>0</v>
      </c>
      <c r="H60" s="4"/>
      <c r="I60" s="19"/>
      <c r="J60" s="4"/>
      <c r="K60" s="20">
        <f t="shared" si="16"/>
        <v>0</v>
      </c>
      <c r="L60" s="20">
        <f t="shared" si="17"/>
        <v>0</v>
      </c>
      <c r="M60" s="4"/>
      <c r="N60" s="4"/>
      <c r="O60" s="4"/>
      <c r="P60" s="4"/>
      <c r="Q60" s="20">
        <f t="shared" si="18"/>
        <v>0</v>
      </c>
      <c r="R60" s="4"/>
      <c r="S60" s="4"/>
      <c r="T60" s="4"/>
      <c r="U60" s="4"/>
    </row>
    <row r="61" spans="1:21" ht="19.5" customHeight="1">
      <c r="A61" s="15"/>
      <c r="B61" s="3"/>
      <c r="C61" s="13"/>
      <c r="D61" s="31"/>
      <c r="E61" s="27">
        <f t="shared" si="14"/>
        <v>0</v>
      </c>
      <c r="F61" s="20">
        <f t="shared" si="15"/>
        <v>0</v>
      </c>
      <c r="G61" s="4">
        <f t="shared" si="19"/>
        <v>0</v>
      </c>
      <c r="H61" s="4"/>
      <c r="I61" s="19"/>
      <c r="J61" s="4"/>
      <c r="K61" s="20">
        <f t="shared" si="16"/>
        <v>0</v>
      </c>
      <c r="L61" s="20">
        <f t="shared" si="17"/>
        <v>0</v>
      </c>
      <c r="M61" s="4"/>
      <c r="N61" s="4"/>
      <c r="O61" s="4"/>
      <c r="P61" s="4"/>
      <c r="Q61" s="20">
        <f t="shared" si="18"/>
        <v>0</v>
      </c>
      <c r="R61" s="4"/>
      <c r="S61" s="4"/>
      <c r="T61" s="4"/>
      <c r="U61" s="4"/>
    </row>
    <row r="62" spans="1:21" ht="19.5" customHeight="1">
      <c r="A62" s="15"/>
      <c r="B62" s="23"/>
      <c r="C62" s="13"/>
      <c r="D62" s="31"/>
      <c r="E62" s="27">
        <f t="shared" si="14"/>
        <v>0</v>
      </c>
      <c r="F62" s="20">
        <f t="shared" si="15"/>
        <v>0</v>
      </c>
      <c r="G62" s="4">
        <f t="shared" si="19"/>
        <v>0</v>
      </c>
      <c r="H62" s="4"/>
      <c r="I62" s="19"/>
      <c r="J62" s="4"/>
      <c r="K62" s="20">
        <f t="shared" si="16"/>
        <v>0</v>
      </c>
      <c r="L62" s="20">
        <f t="shared" si="17"/>
        <v>0</v>
      </c>
      <c r="M62" s="4"/>
      <c r="N62" s="4"/>
      <c r="O62" s="4"/>
      <c r="P62" s="4"/>
      <c r="Q62" s="20">
        <f t="shared" si="18"/>
        <v>0</v>
      </c>
      <c r="R62" s="4"/>
      <c r="S62" s="4"/>
      <c r="T62" s="4"/>
      <c r="U62" s="4"/>
    </row>
    <row r="63" spans="1:21" ht="19.5" customHeight="1">
      <c r="A63" s="4"/>
      <c r="B63" s="4" t="s">
        <v>12</v>
      </c>
      <c r="C63" s="21"/>
      <c r="D63" s="32"/>
      <c r="E63" s="28">
        <f t="shared" ref="E63:S63" si="20">SUBTOTAL(9,E54:E62)</f>
        <v>0</v>
      </c>
      <c r="F63" s="20">
        <f t="shared" si="20"/>
        <v>0</v>
      </c>
      <c r="G63" s="20">
        <f t="shared" si="20"/>
        <v>0</v>
      </c>
      <c r="H63" s="20">
        <f t="shared" si="20"/>
        <v>0</v>
      </c>
      <c r="I63" s="26">
        <f t="shared" si="20"/>
        <v>0</v>
      </c>
      <c r="J63" s="20">
        <f t="shared" si="20"/>
        <v>0</v>
      </c>
      <c r="K63" s="20">
        <f t="shared" si="20"/>
        <v>0</v>
      </c>
      <c r="L63" s="20">
        <f t="shared" si="20"/>
        <v>0</v>
      </c>
      <c r="M63" s="20">
        <f t="shared" si="20"/>
        <v>0</v>
      </c>
      <c r="N63" s="20">
        <f t="shared" si="20"/>
        <v>0</v>
      </c>
      <c r="O63" s="20">
        <f t="shared" si="20"/>
        <v>0</v>
      </c>
      <c r="P63" s="20">
        <f t="shared" si="20"/>
        <v>0</v>
      </c>
      <c r="Q63" s="20">
        <f t="shared" si="20"/>
        <v>0</v>
      </c>
      <c r="R63" s="20">
        <f t="shared" si="20"/>
        <v>0</v>
      </c>
      <c r="S63" s="20">
        <f t="shared" si="20"/>
        <v>0</v>
      </c>
      <c r="T63" s="20"/>
      <c r="U63" s="20"/>
    </row>
    <row r="64" spans="1:21" ht="19.5" customHeight="1">
      <c r="A64" s="18"/>
      <c r="B64" s="61" t="s">
        <v>24</v>
      </c>
      <c r="C64" s="62"/>
      <c r="D64" s="2"/>
      <c r="E64" s="40">
        <v>0</v>
      </c>
      <c r="F64" s="18"/>
      <c r="G64" s="18"/>
      <c r="H64" s="18"/>
      <c r="I64" s="18"/>
      <c r="J64" s="18"/>
      <c r="K64" s="18"/>
      <c r="L64" s="18"/>
      <c r="M64" s="18"/>
      <c r="N64" s="18"/>
      <c r="O64" s="18"/>
      <c r="P64" s="18"/>
      <c r="Q64" s="18"/>
      <c r="R64" s="18"/>
      <c r="S64" s="18"/>
      <c r="T64" s="18"/>
      <c r="U64" s="18"/>
    </row>
    <row r="65" spans="1:22" ht="19.5" customHeight="1">
      <c r="A65" s="12"/>
      <c r="B65" s="12"/>
      <c r="C65" s="24"/>
      <c r="D65" s="24"/>
      <c r="E65" s="12"/>
      <c r="F65" s="12"/>
      <c r="G65" s="12"/>
      <c r="H65" s="12"/>
      <c r="I65" s="12"/>
      <c r="J65" s="12"/>
      <c r="K65" s="12"/>
      <c r="L65" s="12"/>
      <c r="M65" s="12"/>
      <c r="N65" s="12"/>
      <c r="O65" s="12"/>
      <c r="P65" s="12"/>
      <c r="Q65" s="12"/>
      <c r="R65" s="12"/>
      <c r="S65" s="12"/>
      <c r="T65" s="12"/>
      <c r="U65" s="12"/>
    </row>
    <row r="66" spans="1:22" s="49" customFormat="1" ht="19.5" customHeight="1">
      <c r="A66" s="59" t="s">
        <v>27</v>
      </c>
      <c r="B66" s="59"/>
      <c r="C66" s="59"/>
      <c r="D66" s="51"/>
      <c r="E66" s="52">
        <f>E21+E42+E63</f>
        <v>993948</v>
      </c>
      <c r="F66" s="52">
        <f t="shared" ref="F66:S66" si="21">F21+F42+F63</f>
        <v>864000</v>
      </c>
      <c r="G66" s="52">
        <f t="shared" si="21"/>
        <v>792000</v>
      </c>
      <c r="H66" s="52">
        <f t="shared" si="21"/>
        <v>72000</v>
      </c>
      <c r="I66" s="52">
        <f t="shared" si="21"/>
        <v>0</v>
      </c>
      <c r="J66" s="52">
        <f t="shared" si="21"/>
        <v>0</v>
      </c>
      <c r="K66" s="52">
        <f t="shared" si="21"/>
        <v>129948</v>
      </c>
      <c r="L66" s="52">
        <f t="shared" si="21"/>
        <v>119567</v>
      </c>
      <c r="M66" s="52">
        <f t="shared" si="21"/>
        <v>35693</v>
      </c>
      <c r="N66" s="52">
        <f t="shared" si="21"/>
        <v>0</v>
      </c>
      <c r="O66" s="52">
        <f t="shared" si="21"/>
        <v>80703</v>
      </c>
      <c r="P66" s="52">
        <f t="shared" si="21"/>
        <v>3171</v>
      </c>
      <c r="Q66" s="52">
        <f t="shared" si="21"/>
        <v>10381</v>
      </c>
      <c r="R66" s="52">
        <f t="shared" si="21"/>
        <v>8442</v>
      </c>
      <c r="S66" s="52">
        <f t="shared" si="21"/>
        <v>1939</v>
      </c>
      <c r="T66" s="52"/>
      <c r="U66" s="52"/>
    </row>
    <row r="67" spans="1:22" s="49" customFormat="1" ht="19.5" customHeight="1">
      <c r="A67" s="53"/>
      <c r="B67" s="60" t="s">
        <v>54</v>
      </c>
      <c r="C67" s="60"/>
      <c r="D67" s="51"/>
      <c r="E67" s="55">
        <f>E22+E43+E64</f>
        <v>0</v>
      </c>
      <c r="F67" s="54"/>
      <c r="G67" s="54"/>
      <c r="H67" s="54"/>
      <c r="I67" s="54"/>
      <c r="J67" s="54"/>
      <c r="K67" s="54"/>
      <c r="L67" s="54"/>
      <c r="M67" s="54"/>
      <c r="N67" s="54"/>
      <c r="O67" s="54"/>
      <c r="P67" s="54"/>
      <c r="Q67" s="54"/>
      <c r="R67" s="54"/>
      <c r="S67" s="54"/>
      <c r="T67" s="54"/>
      <c r="U67" s="54"/>
      <c r="V67" s="50"/>
    </row>
    <row r="68" spans="1:22">
      <c r="C68" s="5"/>
      <c r="D68" s="5"/>
      <c r="E68" s="6"/>
      <c r="T68" s="1"/>
    </row>
    <row r="69" spans="1:22">
      <c r="C69" s="5"/>
      <c r="D69" s="5"/>
      <c r="E69" s="6"/>
      <c r="T69" s="1"/>
    </row>
    <row r="70" spans="1:22">
      <c r="C70" s="5"/>
      <c r="D70" s="5"/>
      <c r="E70" s="6"/>
      <c r="T70" s="1"/>
    </row>
    <row r="71" spans="1:22">
      <c r="C71" s="5"/>
      <c r="D71" s="5"/>
      <c r="E71" s="6"/>
      <c r="T71" s="1"/>
    </row>
    <row r="72" spans="1:22">
      <c r="C72" s="5"/>
      <c r="D72" s="5"/>
      <c r="E72" s="6"/>
      <c r="T72" s="1"/>
    </row>
    <row r="73" spans="1:22">
      <c r="C73" s="5"/>
      <c r="D73" s="5"/>
      <c r="E73" s="6"/>
      <c r="T73" s="1"/>
    </row>
    <row r="74" spans="1:22">
      <c r="C74" s="5"/>
      <c r="D74" s="5"/>
      <c r="E74" s="6"/>
      <c r="T74" s="1"/>
    </row>
    <row r="75" spans="1:22">
      <c r="C75" s="5"/>
      <c r="D75" s="5"/>
      <c r="E75" s="6"/>
      <c r="T75" s="1"/>
    </row>
    <row r="76" spans="1:22">
      <c r="C76" s="5"/>
      <c r="D76" s="5"/>
      <c r="E76" s="6"/>
      <c r="T76" s="1"/>
    </row>
    <row r="77" spans="1:22">
      <c r="C77" s="5"/>
      <c r="D77" s="5"/>
      <c r="E77" s="6"/>
      <c r="T77" s="1"/>
    </row>
    <row r="78" spans="1:22">
      <c r="C78" s="5"/>
      <c r="D78" s="5"/>
      <c r="E78" s="6"/>
      <c r="T78" s="1"/>
    </row>
    <row r="79" spans="1:22">
      <c r="C79" s="5"/>
      <c r="D79" s="5"/>
      <c r="E79" s="6"/>
      <c r="T79" s="1"/>
    </row>
    <row r="80" spans="1:22">
      <c r="C80" s="5"/>
      <c r="D80" s="5"/>
      <c r="E80" s="6"/>
      <c r="T80" s="1"/>
    </row>
  </sheetData>
  <mergeCells count="93">
    <mergeCell ref="U50:U53"/>
    <mergeCell ref="F51:F53"/>
    <mergeCell ref="G51:J51"/>
    <mergeCell ref="K51:K53"/>
    <mergeCell ref="L51:L53"/>
    <mergeCell ref="M51:P51"/>
    <mergeCell ref="Q51:Q53"/>
    <mergeCell ref="R51:S51"/>
    <mergeCell ref="G52:G53"/>
    <mergeCell ref="H52:H53"/>
    <mergeCell ref="I52:I53"/>
    <mergeCell ref="J52:J53"/>
    <mergeCell ref="M52:M53"/>
    <mergeCell ref="N52:N53"/>
    <mergeCell ref="O52:O53"/>
    <mergeCell ref="P52:P53"/>
    <mergeCell ref="D50:D53"/>
    <mergeCell ref="E50:E53"/>
    <mergeCell ref="F50:J50"/>
    <mergeCell ref="K50:S50"/>
    <mergeCell ref="T50:T53"/>
    <mergeCell ref="R52:R53"/>
    <mergeCell ref="S52:S53"/>
    <mergeCell ref="T8:T11"/>
    <mergeCell ref="Q9:Q11"/>
    <mergeCell ref="A8:A11"/>
    <mergeCell ref="U8:U11"/>
    <mergeCell ref="R9:S9"/>
    <mergeCell ref="J10:J11"/>
    <mergeCell ref="N10:N11"/>
    <mergeCell ref="S10:S11"/>
    <mergeCell ref="H10:H11"/>
    <mergeCell ref="I10:I11"/>
    <mergeCell ref="F8:J8"/>
    <mergeCell ref="G10:G11"/>
    <mergeCell ref="M10:M11"/>
    <mergeCell ref="B8:B11"/>
    <mergeCell ref="C8:C11"/>
    <mergeCell ref="E8:E11"/>
    <mergeCell ref="K8:S8"/>
    <mergeCell ref="O10:O11"/>
    <mergeCell ref="R10:R11"/>
    <mergeCell ref="P10:P11"/>
    <mergeCell ref="F9:F11"/>
    <mergeCell ref="G9:J9"/>
    <mergeCell ref="K9:K11"/>
    <mergeCell ref="L9:L11"/>
    <mergeCell ref="M9:P9"/>
    <mergeCell ref="T29:T32"/>
    <mergeCell ref="U29:U32"/>
    <mergeCell ref="F30:F32"/>
    <mergeCell ref="G30:J30"/>
    <mergeCell ref="K30:K32"/>
    <mergeCell ref="L30:L32"/>
    <mergeCell ref="M30:P30"/>
    <mergeCell ref="Q30:Q32"/>
    <mergeCell ref="R30:S30"/>
    <mergeCell ref="G31:G32"/>
    <mergeCell ref="O31:O32"/>
    <mergeCell ref="K29:S29"/>
    <mergeCell ref="H31:H32"/>
    <mergeCell ref="I31:I32"/>
    <mergeCell ref="P31:P32"/>
    <mergeCell ref="R31:R32"/>
    <mergeCell ref="J31:J32"/>
    <mergeCell ref="M31:M32"/>
    <mergeCell ref="S31:S32"/>
    <mergeCell ref="F29:J29"/>
    <mergeCell ref="N31:N32"/>
    <mergeCell ref="E29:E32"/>
    <mergeCell ref="D1:E1"/>
    <mergeCell ref="D8:D11"/>
    <mergeCell ref="D29:D32"/>
    <mergeCell ref="A29:A32"/>
    <mergeCell ref="B4:C4"/>
    <mergeCell ref="B5:C5"/>
    <mergeCell ref="B6:C6"/>
    <mergeCell ref="B25:C25"/>
    <mergeCell ref="B26:C26"/>
    <mergeCell ref="B27:C27"/>
    <mergeCell ref="A66:C66"/>
    <mergeCell ref="B67:C67"/>
    <mergeCell ref="B22:C22"/>
    <mergeCell ref="B43:C43"/>
    <mergeCell ref="B29:B32"/>
    <mergeCell ref="C29:C32"/>
    <mergeCell ref="A50:A53"/>
    <mergeCell ref="B50:B53"/>
    <mergeCell ref="C50:C53"/>
    <mergeCell ref="B64:C64"/>
    <mergeCell ref="B46:C46"/>
    <mergeCell ref="B47:C47"/>
    <mergeCell ref="B48:C48"/>
  </mergeCells>
  <phoneticPr fontId="2"/>
  <printOptions horizontalCentered="1"/>
  <pageMargins left="0.39370078740157483" right="0.39370078740157483" top="0.39370078740157483" bottom="0.39370078740157483" header="0.39370078740157483" footer="0.39370078740157483"/>
  <pageSetup paperSize="9" scale="63" orientation="landscape"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人件費補足資料</vt:lpstr>
      <vt:lpstr>人件費補足資料!Print_Area</vt:lpstr>
      <vt:lpstr>人件費補足資料!Print_Titles</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n-taro</dc:creator>
  <cp:lastModifiedBy>清水 麻由</cp:lastModifiedBy>
  <cp:lastPrinted>2024-12-12T04:40:03Z</cp:lastPrinted>
  <dcterms:created xsi:type="dcterms:W3CDTF">2010-03-02T04:39:02Z</dcterms:created>
  <dcterms:modified xsi:type="dcterms:W3CDTF">2025-12-01T05:22:14Z</dcterms:modified>
</cp:coreProperties>
</file>